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LMPANGKOR\Desktop\STATISTIK BARU\disember 2025\"/>
    </mc:Choice>
  </mc:AlternateContent>
  <xr:revisionPtr revIDLastSave="0" documentId="13_ncr:1_{5A80A738-1F85-40B6-A5CA-0A94CEDF510C}" xr6:coauthVersionLast="36" xr6:coauthVersionMax="36" xr10:uidLastSave="{00000000-0000-0000-0000-000000000000}"/>
  <bookViews>
    <workbookView xWindow="0" yWindow="0" windowWidth="28800" windowHeight="12105" tabRatio="819" firstSheet="8" activeTab="31" xr2:uid="{00000000-000D-0000-FFFF-FFFF00000000}"/>
  </bookViews>
  <sheets>
    <sheet name="1HB" sheetId="4" r:id="rId1"/>
    <sheet name="2HB" sheetId="35" r:id="rId2"/>
    <sheet name="3HB" sheetId="36" r:id="rId3"/>
    <sheet name="4HB" sheetId="37" r:id="rId4"/>
    <sheet name="5HB" sheetId="38" r:id="rId5"/>
    <sheet name="6HB" sheetId="40" r:id="rId6"/>
    <sheet name="7HB" sheetId="41" r:id="rId7"/>
    <sheet name="8HB" sheetId="42" r:id="rId8"/>
    <sheet name="9HB" sheetId="43" r:id="rId9"/>
    <sheet name="10HB" sheetId="44" r:id="rId10"/>
    <sheet name="11HB" sheetId="45" r:id="rId11"/>
    <sheet name="12HB" sheetId="46" r:id="rId12"/>
    <sheet name="13HB" sheetId="47" r:id="rId13"/>
    <sheet name="14HB" sheetId="48" r:id="rId14"/>
    <sheet name="15HB" sheetId="49" r:id="rId15"/>
    <sheet name="16HB" sheetId="50" r:id="rId16"/>
    <sheet name="17HB" sheetId="51" r:id="rId17"/>
    <sheet name="18HB" sheetId="52" r:id="rId18"/>
    <sheet name="19HB" sheetId="53" r:id="rId19"/>
    <sheet name="20HB" sheetId="54" r:id="rId20"/>
    <sheet name="21HB" sheetId="55" r:id="rId21"/>
    <sheet name="22HB" sheetId="56" r:id="rId22"/>
    <sheet name="23HB" sheetId="57" r:id="rId23"/>
    <sheet name="24HB" sheetId="58" r:id="rId24"/>
    <sheet name="25HB" sheetId="59" r:id="rId25"/>
    <sheet name="26HB" sheetId="60" r:id="rId26"/>
    <sheet name="27HB" sheetId="61" r:id="rId27"/>
    <sheet name="28HB" sheetId="62" r:id="rId28"/>
    <sheet name="29HB" sheetId="63" r:id="rId29"/>
    <sheet name="30HB" sheetId="64" r:id="rId30"/>
    <sheet name="31HB" sheetId="66" r:id="rId31"/>
    <sheet name="SUMMARY" sheetId="32" r:id="rId32"/>
  </sheets>
  <calcPr calcId="191029"/>
</workbook>
</file>

<file path=xl/calcChain.xml><?xml version="1.0" encoding="utf-8"?>
<calcChain xmlns="http://schemas.openxmlformats.org/spreadsheetml/2006/main">
  <c r="K38" i="53" l="1"/>
  <c r="J38" i="53"/>
  <c r="B8" i="32" l="1"/>
  <c r="D8" i="32"/>
  <c r="F8" i="32"/>
  <c r="H8" i="32"/>
  <c r="B9" i="32"/>
  <c r="D9" i="32"/>
  <c r="F9" i="32"/>
  <c r="J9" i="32" s="1"/>
  <c r="H9" i="32"/>
  <c r="K9" i="32" s="1"/>
  <c r="B10" i="32"/>
  <c r="D10" i="32"/>
  <c r="K10" i="32" s="1"/>
  <c r="F10" i="32"/>
  <c r="H10" i="32"/>
  <c r="J10" i="32"/>
  <c r="B11" i="32"/>
  <c r="J11" i="32" s="1"/>
  <c r="D11" i="32"/>
  <c r="K11" i="32" s="1"/>
  <c r="F11" i="32"/>
  <c r="H11" i="32"/>
  <c r="B12" i="32"/>
  <c r="D12" i="32"/>
  <c r="F12" i="32"/>
  <c r="H12" i="32"/>
  <c r="B13" i="32"/>
  <c r="D13" i="32"/>
  <c r="F13" i="32"/>
  <c r="J13" i="32" s="1"/>
  <c r="H13" i="32"/>
  <c r="B14" i="32"/>
  <c r="D14" i="32"/>
  <c r="K14" i="32" s="1"/>
  <c r="F14" i="32"/>
  <c r="H14" i="32"/>
  <c r="B15" i="32"/>
  <c r="D15" i="32"/>
  <c r="F15" i="32"/>
  <c r="H15" i="32"/>
  <c r="K15" i="32" s="1"/>
  <c r="B16" i="32"/>
  <c r="D16" i="32"/>
  <c r="F16" i="32"/>
  <c r="H16" i="32"/>
  <c r="B17" i="32"/>
  <c r="J17" i="32" s="1"/>
  <c r="L17" i="32" s="1"/>
  <c r="D17" i="32"/>
  <c r="F17" i="32"/>
  <c r="H17" i="32"/>
  <c r="K17" i="32"/>
  <c r="B18" i="32"/>
  <c r="J18" i="32" s="1"/>
  <c r="D18" i="32"/>
  <c r="F18" i="32"/>
  <c r="H18" i="32"/>
  <c r="K18" i="32" s="1"/>
  <c r="B19" i="32"/>
  <c r="D19" i="32"/>
  <c r="F19" i="32"/>
  <c r="H19" i="32"/>
  <c r="B20" i="32"/>
  <c r="D20" i="32"/>
  <c r="F20" i="32"/>
  <c r="H20" i="32"/>
  <c r="B21" i="32"/>
  <c r="D21" i="32"/>
  <c r="F21" i="32"/>
  <c r="H21" i="32"/>
  <c r="K21" i="32" s="1"/>
  <c r="B22" i="32"/>
  <c r="D22" i="32"/>
  <c r="F22" i="32"/>
  <c r="H22" i="32"/>
  <c r="B23" i="32"/>
  <c r="J23" i="32" s="1"/>
  <c r="D23" i="32"/>
  <c r="F23" i="32"/>
  <c r="H23" i="32"/>
  <c r="K23" i="32" s="1"/>
  <c r="B24" i="32"/>
  <c r="J24" i="32" s="1"/>
  <c r="D24" i="32"/>
  <c r="F24" i="32"/>
  <c r="H24" i="32"/>
  <c r="K24" i="32" s="1"/>
  <c r="B25" i="32"/>
  <c r="D25" i="32"/>
  <c r="K25" i="32" s="1"/>
  <c r="F25" i="32"/>
  <c r="H25" i="32"/>
  <c r="J25" i="32"/>
  <c r="L25" i="32" s="1"/>
  <c r="B26" i="32"/>
  <c r="D26" i="32"/>
  <c r="F26" i="32"/>
  <c r="J26" i="32" s="1"/>
  <c r="H26" i="32"/>
  <c r="B27" i="32"/>
  <c r="D27" i="32"/>
  <c r="F27" i="32"/>
  <c r="H27" i="32"/>
  <c r="K27" i="32" s="1"/>
  <c r="B28" i="32"/>
  <c r="D28" i="32"/>
  <c r="F28" i="32"/>
  <c r="H28" i="32"/>
  <c r="B29" i="32"/>
  <c r="D29" i="32"/>
  <c r="F29" i="32"/>
  <c r="J29" i="32" s="1"/>
  <c r="H29" i="32"/>
  <c r="B30" i="32"/>
  <c r="D30" i="32"/>
  <c r="F30" i="32"/>
  <c r="H30" i="32"/>
  <c r="B31" i="32"/>
  <c r="J31" i="32" s="1"/>
  <c r="D31" i="32"/>
  <c r="F31" i="32"/>
  <c r="H31" i="32"/>
  <c r="B32" i="32"/>
  <c r="D32" i="32"/>
  <c r="F32" i="32"/>
  <c r="H32" i="32"/>
  <c r="B33" i="32"/>
  <c r="D33" i="32"/>
  <c r="F33" i="32"/>
  <c r="H33" i="32"/>
  <c r="B34" i="32"/>
  <c r="D34" i="32"/>
  <c r="F34" i="32"/>
  <c r="H34" i="32"/>
  <c r="B35" i="32"/>
  <c r="D35" i="32"/>
  <c r="F35" i="32"/>
  <c r="H35" i="32"/>
  <c r="B36" i="32"/>
  <c r="D36" i="32"/>
  <c r="F36" i="32"/>
  <c r="H36" i="32"/>
  <c r="K36" i="32" s="1"/>
  <c r="B37" i="32"/>
  <c r="J37" i="32" s="1"/>
  <c r="D37" i="32"/>
  <c r="F37" i="32"/>
  <c r="H37" i="32"/>
  <c r="B38" i="32"/>
  <c r="D38" i="32"/>
  <c r="F38" i="32"/>
  <c r="H38" i="32"/>
  <c r="K37" i="32" l="1"/>
  <c r="J36" i="32"/>
  <c r="L36" i="32" s="1"/>
  <c r="J34" i="32"/>
  <c r="K34" i="32"/>
  <c r="J33" i="32"/>
  <c r="J38" i="32"/>
  <c r="K38" i="32"/>
  <c r="J35" i="32"/>
  <c r="K35" i="32"/>
  <c r="L35" i="32" s="1"/>
  <c r="K33" i="32"/>
  <c r="K31" i="32"/>
  <c r="L31" i="32" s="1"/>
  <c r="K28" i="32"/>
  <c r="J27" i="32"/>
  <c r="L27" i="32" s="1"/>
  <c r="K26" i="32"/>
  <c r="L26" i="32" s="1"/>
  <c r="J22" i="32"/>
  <c r="J21" i="32"/>
  <c r="L21" i="32" s="1"/>
  <c r="K20" i="32"/>
  <c r="J19" i="32"/>
  <c r="J16" i="32"/>
  <c r="J15" i="32"/>
  <c r="L15" i="32" s="1"/>
  <c r="J14" i="32"/>
  <c r="L14" i="32" s="1"/>
  <c r="K13" i="32"/>
  <c r="L13" i="32" s="1"/>
  <c r="K12" i="32"/>
  <c r="K8" i="32"/>
  <c r="J8" i="32"/>
  <c r="L8" i="32" s="1"/>
  <c r="J32" i="32"/>
  <c r="K32" i="32"/>
  <c r="K30" i="32"/>
  <c r="J30" i="32"/>
  <c r="K29" i="32"/>
  <c r="L29" i="32" s="1"/>
  <c r="J28" i="32"/>
  <c r="L23" i="32"/>
  <c r="K22" i="32"/>
  <c r="J20" i="32"/>
  <c r="K19" i="32"/>
  <c r="K16" i="32"/>
  <c r="J12" i="32"/>
  <c r="L11" i="32"/>
  <c r="L24" i="32"/>
  <c r="L18" i="32"/>
  <c r="L37" i="32"/>
  <c r="L9" i="32"/>
  <c r="L10" i="32"/>
  <c r="M49" i="66"/>
  <c r="I38" i="32" s="1"/>
  <c r="L49" i="66"/>
  <c r="G38" i="32" s="1"/>
  <c r="K49" i="66"/>
  <c r="E38" i="32" s="1"/>
  <c r="J49" i="66"/>
  <c r="C38" i="32" s="1"/>
  <c r="M38" i="32" l="1"/>
  <c r="O38" i="32" s="1"/>
  <c r="L34" i="32"/>
  <c r="L33" i="32"/>
  <c r="Q38" i="32"/>
  <c r="N38" i="32"/>
  <c r="L38" i="32"/>
  <c r="P38" i="32"/>
  <c r="L28" i="32"/>
  <c r="L22" i="32"/>
  <c r="L20" i="32"/>
  <c r="L19" i="32"/>
  <c r="L16" i="32"/>
  <c r="L12" i="32"/>
  <c r="L32" i="32"/>
  <c r="L30" i="32"/>
  <c r="N49" i="66"/>
  <c r="L38" i="53" l="1"/>
  <c r="G26" i="32" s="1"/>
  <c r="N51" i="64" l="1"/>
  <c r="M49" i="64"/>
  <c r="I37" i="32" s="1"/>
  <c r="L49" i="64"/>
  <c r="G37" i="32" s="1"/>
  <c r="K49" i="64"/>
  <c r="E37" i="32" s="1"/>
  <c r="J49" i="64"/>
  <c r="C37" i="32" s="1"/>
  <c r="N51" i="63"/>
  <c r="M49" i="63"/>
  <c r="I36" i="32" s="1"/>
  <c r="L49" i="63"/>
  <c r="G36" i="32" s="1"/>
  <c r="K49" i="63"/>
  <c r="E36" i="32" s="1"/>
  <c r="J49" i="63"/>
  <c r="C36" i="32" s="1"/>
  <c r="N61" i="62"/>
  <c r="M59" i="62"/>
  <c r="I35" i="32" s="1"/>
  <c r="L59" i="62"/>
  <c r="G35" i="32" s="1"/>
  <c r="K59" i="62"/>
  <c r="E35" i="32" s="1"/>
  <c r="J59" i="62"/>
  <c r="C35" i="32" s="1"/>
  <c r="N64" i="61"/>
  <c r="M62" i="61"/>
  <c r="I34" i="32" s="1"/>
  <c r="L62" i="61"/>
  <c r="G34" i="32" s="1"/>
  <c r="K62" i="61"/>
  <c r="E34" i="32" s="1"/>
  <c r="J62" i="61"/>
  <c r="C34" i="32" s="1"/>
  <c r="N56" i="60"/>
  <c r="M54" i="60"/>
  <c r="I33" i="32" s="1"/>
  <c r="L54" i="60"/>
  <c r="G33" i="32" s="1"/>
  <c r="K54" i="60"/>
  <c r="E33" i="32" s="1"/>
  <c r="J54" i="60"/>
  <c r="C33" i="32" s="1"/>
  <c r="N59" i="59"/>
  <c r="N58" i="59"/>
  <c r="M57" i="59"/>
  <c r="I32" i="32" s="1"/>
  <c r="L57" i="59"/>
  <c r="G32" i="32" s="1"/>
  <c r="K57" i="59"/>
  <c r="E32" i="32" s="1"/>
  <c r="J57" i="59"/>
  <c r="C32" i="32" s="1"/>
  <c r="N47" i="58"/>
  <c r="N46" i="58"/>
  <c r="M45" i="58"/>
  <c r="I31" i="32" s="1"/>
  <c r="L45" i="58"/>
  <c r="G31" i="32" s="1"/>
  <c r="K45" i="58"/>
  <c r="E31" i="32" s="1"/>
  <c r="J45" i="58"/>
  <c r="C31" i="32" s="1"/>
  <c r="N46" i="57"/>
  <c r="N45" i="57"/>
  <c r="M44" i="57"/>
  <c r="I30" i="32" s="1"/>
  <c r="L44" i="57"/>
  <c r="G30" i="32" s="1"/>
  <c r="K44" i="57"/>
  <c r="E30" i="32" s="1"/>
  <c r="Q30" i="32" s="1"/>
  <c r="J44" i="57"/>
  <c r="C30" i="32" s="1"/>
  <c r="N49" i="56"/>
  <c r="N48" i="56"/>
  <c r="M47" i="56"/>
  <c r="I29" i="32" s="1"/>
  <c r="L47" i="56"/>
  <c r="G29" i="32" s="1"/>
  <c r="K47" i="56"/>
  <c r="E29" i="32" s="1"/>
  <c r="J47" i="56"/>
  <c r="C29" i="32" s="1"/>
  <c r="N50" i="55"/>
  <c r="N49" i="55"/>
  <c r="M48" i="55"/>
  <c r="I28" i="32" s="1"/>
  <c r="L48" i="55"/>
  <c r="G28" i="32" s="1"/>
  <c r="K48" i="55"/>
  <c r="E28" i="32" s="1"/>
  <c r="J48" i="55"/>
  <c r="C28" i="32" s="1"/>
  <c r="N49" i="54"/>
  <c r="N48" i="54"/>
  <c r="M47" i="54"/>
  <c r="I27" i="32" s="1"/>
  <c r="L47" i="54"/>
  <c r="G27" i="32" s="1"/>
  <c r="K47" i="54"/>
  <c r="E27" i="32" s="1"/>
  <c r="J47" i="54"/>
  <c r="C27" i="32" s="1"/>
  <c r="N40" i="53"/>
  <c r="N39" i="53"/>
  <c r="M38" i="53"/>
  <c r="I26" i="32" s="1"/>
  <c r="E26" i="32"/>
  <c r="C26" i="32"/>
  <c r="N34" i="52"/>
  <c r="N33" i="52"/>
  <c r="M32" i="52"/>
  <c r="I25" i="32" s="1"/>
  <c r="L32" i="52"/>
  <c r="G25" i="32" s="1"/>
  <c r="K32" i="52"/>
  <c r="E25" i="32" s="1"/>
  <c r="J32" i="52"/>
  <c r="C25" i="32" s="1"/>
  <c r="P25" i="32" s="1"/>
  <c r="N34" i="51"/>
  <c r="N33" i="51"/>
  <c r="M32" i="51"/>
  <c r="I24" i="32" s="1"/>
  <c r="L32" i="51"/>
  <c r="G24" i="32" s="1"/>
  <c r="K32" i="51"/>
  <c r="E24" i="32" s="1"/>
  <c r="J32" i="51"/>
  <c r="C24" i="32" s="1"/>
  <c r="N34" i="50"/>
  <c r="N33" i="50"/>
  <c r="M32" i="50"/>
  <c r="I23" i="32" s="1"/>
  <c r="L32" i="50"/>
  <c r="G23" i="32" s="1"/>
  <c r="K32" i="50"/>
  <c r="E23" i="32" s="1"/>
  <c r="J32" i="50"/>
  <c r="C23" i="32" s="1"/>
  <c r="N34" i="49"/>
  <c r="N33" i="49"/>
  <c r="M32" i="49"/>
  <c r="I22" i="32" s="1"/>
  <c r="L32" i="49"/>
  <c r="G22" i="32" s="1"/>
  <c r="K32" i="49"/>
  <c r="E22" i="32" s="1"/>
  <c r="J32" i="49"/>
  <c r="C22" i="32" s="1"/>
  <c r="N50" i="48"/>
  <c r="N49" i="48"/>
  <c r="M48" i="48"/>
  <c r="I21" i="32" s="1"/>
  <c r="L48" i="48"/>
  <c r="G21" i="32" s="1"/>
  <c r="K48" i="48"/>
  <c r="E21" i="32" s="1"/>
  <c r="J48" i="48"/>
  <c r="C21" i="32" s="1"/>
  <c r="N45" i="47"/>
  <c r="N44" i="47"/>
  <c r="M43" i="47"/>
  <c r="I20" i="32" s="1"/>
  <c r="L43" i="47"/>
  <c r="G20" i="32" s="1"/>
  <c r="K43" i="47"/>
  <c r="E20" i="32" s="1"/>
  <c r="J43" i="47"/>
  <c r="C20" i="32" s="1"/>
  <c r="N39" i="46"/>
  <c r="N38" i="46"/>
  <c r="M37" i="46"/>
  <c r="I19" i="32" s="1"/>
  <c r="L37" i="46"/>
  <c r="G19" i="32" s="1"/>
  <c r="K37" i="46"/>
  <c r="E19" i="32" s="1"/>
  <c r="J37" i="46"/>
  <c r="C19" i="32" s="1"/>
  <c r="N36" i="45"/>
  <c r="N35" i="45"/>
  <c r="M34" i="45"/>
  <c r="I18" i="32" s="1"/>
  <c r="L34" i="45"/>
  <c r="G18" i="32" s="1"/>
  <c r="K34" i="45"/>
  <c r="E18" i="32" s="1"/>
  <c r="J34" i="45"/>
  <c r="C18" i="32" s="1"/>
  <c r="N34" i="44"/>
  <c r="N33" i="44"/>
  <c r="M32" i="44"/>
  <c r="I17" i="32" s="1"/>
  <c r="L32" i="44"/>
  <c r="G17" i="32" s="1"/>
  <c r="K32" i="44"/>
  <c r="E17" i="32" s="1"/>
  <c r="J32" i="44"/>
  <c r="C17" i="32" s="1"/>
  <c r="N34" i="43"/>
  <c r="N33" i="43"/>
  <c r="M32" i="43"/>
  <c r="I16" i="32" s="1"/>
  <c r="L32" i="43"/>
  <c r="G16" i="32" s="1"/>
  <c r="K32" i="43"/>
  <c r="E16" i="32" s="1"/>
  <c r="J32" i="43"/>
  <c r="C16" i="32" s="1"/>
  <c r="N34" i="42"/>
  <c r="N33" i="42"/>
  <c r="M32" i="42"/>
  <c r="I15" i="32" s="1"/>
  <c r="L32" i="42"/>
  <c r="G15" i="32" s="1"/>
  <c r="K32" i="42"/>
  <c r="E15" i="32" s="1"/>
  <c r="J32" i="42"/>
  <c r="C15" i="32" s="1"/>
  <c r="N49" i="41"/>
  <c r="N48" i="41"/>
  <c r="M47" i="41"/>
  <c r="I14" i="32" s="1"/>
  <c r="L47" i="41"/>
  <c r="G14" i="32" s="1"/>
  <c r="K47" i="41"/>
  <c r="E14" i="32" s="1"/>
  <c r="J47" i="41"/>
  <c r="C14" i="32" s="1"/>
  <c r="P37" i="32" l="1"/>
  <c r="Q36" i="32"/>
  <c r="P34" i="32"/>
  <c r="N36" i="32"/>
  <c r="M34" i="32"/>
  <c r="N33" i="32"/>
  <c r="Q37" i="32"/>
  <c r="N37" i="32"/>
  <c r="M37" i="32"/>
  <c r="M36" i="32"/>
  <c r="P36" i="32"/>
  <c r="P35" i="32"/>
  <c r="M35" i="32"/>
  <c r="N35" i="32"/>
  <c r="Q35" i="32"/>
  <c r="Q34" i="32"/>
  <c r="N34" i="32"/>
  <c r="M33" i="32"/>
  <c r="P33" i="32"/>
  <c r="Q33" i="32"/>
  <c r="P28" i="32"/>
  <c r="N24" i="32"/>
  <c r="P22" i="32"/>
  <c r="N18" i="32"/>
  <c r="Q15" i="32"/>
  <c r="N32" i="32"/>
  <c r="Q32" i="32"/>
  <c r="P32" i="32"/>
  <c r="M32" i="32"/>
  <c r="M31" i="32"/>
  <c r="Q31" i="32"/>
  <c r="N31" i="32"/>
  <c r="P31" i="32"/>
  <c r="N30" i="32"/>
  <c r="P30" i="32"/>
  <c r="M30" i="32"/>
  <c r="N29" i="32"/>
  <c r="Q29" i="32"/>
  <c r="P29" i="32"/>
  <c r="M29" i="32"/>
  <c r="N28" i="32"/>
  <c r="Q28" i="32"/>
  <c r="M28" i="32"/>
  <c r="Q27" i="32"/>
  <c r="N27" i="32"/>
  <c r="M27" i="32"/>
  <c r="P27" i="32"/>
  <c r="N26" i="32"/>
  <c r="Q26" i="32"/>
  <c r="P26" i="32"/>
  <c r="M26" i="32"/>
  <c r="N25" i="32"/>
  <c r="Q25" i="32"/>
  <c r="M25" i="32"/>
  <c r="O25" i="32" s="1"/>
  <c r="Q24" i="32"/>
  <c r="P24" i="32"/>
  <c r="M24" i="32"/>
  <c r="N23" i="32"/>
  <c r="Q23" i="32"/>
  <c r="P23" i="32"/>
  <c r="M23" i="32"/>
  <c r="Q22" i="32"/>
  <c r="N22" i="32"/>
  <c r="M22" i="32"/>
  <c r="Q21" i="32"/>
  <c r="N21" i="32"/>
  <c r="P21" i="32"/>
  <c r="M21" i="32"/>
  <c r="P20" i="32"/>
  <c r="M20" i="32"/>
  <c r="N20" i="32"/>
  <c r="Q20" i="32"/>
  <c r="Q19" i="32"/>
  <c r="N19" i="32"/>
  <c r="M19" i="32"/>
  <c r="P19" i="32"/>
  <c r="Q18" i="32"/>
  <c r="P18" i="32"/>
  <c r="M18" i="32"/>
  <c r="P17" i="32"/>
  <c r="M17" i="32"/>
  <c r="N17" i="32"/>
  <c r="Q17" i="32"/>
  <c r="M16" i="32"/>
  <c r="P16" i="32"/>
  <c r="N16" i="32"/>
  <c r="Q16" i="32"/>
  <c r="N15" i="32"/>
  <c r="P15" i="32"/>
  <c r="M15" i="32"/>
  <c r="P14" i="32"/>
  <c r="M14" i="32"/>
  <c r="N14" i="32"/>
  <c r="Q14" i="32"/>
  <c r="N44" i="57"/>
  <c r="N48" i="55"/>
  <c r="N38" i="53"/>
  <c r="N32" i="43"/>
  <c r="N32" i="42"/>
  <c r="N49" i="63"/>
  <c r="N59" i="62"/>
  <c r="N62" i="61"/>
  <c r="N49" i="64"/>
  <c r="N54" i="60"/>
  <c r="N57" i="59"/>
  <c r="N45" i="58"/>
  <c r="N47" i="56"/>
  <c r="N47" i="54"/>
  <c r="N32" i="52"/>
  <c r="N32" i="51"/>
  <c r="N32" i="49"/>
  <c r="N32" i="50"/>
  <c r="N48" i="48"/>
  <c r="N43" i="47"/>
  <c r="N37" i="46"/>
  <c r="N34" i="45"/>
  <c r="N32" i="44"/>
  <c r="N47" i="41"/>
  <c r="O33" i="32" l="1"/>
  <c r="O37" i="32"/>
  <c r="O36" i="32"/>
  <c r="O34" i="32"/>
  <c r="O35" i="32"/>
  <c r="O30" i="32"/>
  <c r="O24" i="32"/>
  <c r="O21" i="32"/>
  <c r="O18" i="32"/>
  <c r="O15" i="32"/>
  <c r="O32" i="32"/>
  <c r="O31" i="32"/>
  <c r="O29" i="32"/>
  <c r="O28" i="32"/>
  <c r="O27" i="32"/>
  <c r="O26" i="32"/>
  <c r="O23" i="32"/>
  <c r="O22" i="32"/>
  <c r="O20" i="32"/>
  <c r="O19" i="32"/>
  <c r="O17" i="32"/>
  <c r="O16" i="32"/>
  <c r="O14" i="32"/>
  <c r="N45" i="40"/>
  <c r="N44" i="40"/>
  <c r="M43" i="40"/>
  <c r="I13" i="32" s="1"/>
  <c r="L43" i="40"/>
  <c r="G13" i="32" s="1"/>
  <c r="K43" i="40"/>
  <c r="E13" i="32" s="1"/>
  <c r="J43" i="40"/>
  <c r="C13" i="32" s="1"/>
  <c r="Q13" i="32" l="1"/>
  <c r="N13" i="32"/>
  <c r="M13" i="32"/>
  <c r="P13" i="32"/>
  <c r="N43" i="40"/>
  <c r="N39" i="38"/>
  <c r="N38" i="38"/>
  <c r="M37" i="38"/>
  <c r="I12" i="32" s="1"/>
  <c r="L37" i="38"/>
  <c r="G12" i="32" s="1"/>
  <c r="K37" i="38"/>
  <c r="E12" i="32" s="1"/>
  <c r="J37" i="38"/>
  <c r="C12" i="32" s="1"/>
  <c r="N34" i="37"/>
  <c r="N33" i="37"/>
  <c r="M32" i="37"/>
  <c r="I11" i="32" s="1"/>
  <c r="L32" i="37"/>
  <c r="G11" i="32" s="1"/>
  <c r="K32" i="37"/>
  <c r="E11" i="32" s="1"/>
  <c r="J32" i="37"/>
  <c r="C11" i="32" s="1"/>
  <c r="N34" i="36"/>
  <c r="N33" i="36"/>
  <c r="M32" i="36"/>
  <c r="I10" i="32" s="1"/>
  <c r="L32" i="36"/>
  <c r="G10" i="32" s="1"/>
  <c r="K32" i="36"/>
  <c r="E10" i="32" s="1"/>
  <c r="J32" i="36"/>
  <c r="C10" i="32" s="1"/>
  <c r="Q12" i="32" l="1"/>
  <c r="O13" i="32"/>
  <c r="P12" i="32"/>
  <c r="M12" i="32"/>
  <c r="N12" i="32"/>
  <c r="P11" i="32"/>
  <c r="M11" i="32"/>
  <c r="N11" i="32"/>
  <c r="Q11" i="32"/>
  <c r="Q10" i="32"/>
  <c r="N10" i="32"/>
  <c r="M10" i="32"/>
  <c r="P10" i="32"/>
  <c r="N37" i="38"/>
  <c r="N32" i="36"/>
  <c r="N32" i="37"/>
  <c r="O12" i="32" l="1"/>
  <c r="O11" i="32"/>
  <c r="O10" i="32"/>
  <c r="N34" i="35"/>
  <c r="N33" i="35"/>
  <c r="M32" i="35"/>
  <c r="I9" i="32" s="1"/>
  <c r="L32" i="35"/>
  <c r="G9" i="32" s="1"/>
  <c r="K32" i="35"/>
  <c r="E9" i="32" s="1"/>
  <c r="Q9" i="32" s="1"/>
  <c r="J32" i="35"/>
  <c r="C9" i="32" s="1"/>
  <c r="M9" i="32" l="1"/>
  <c r="P9" i="32"/>
  <c r="N9" i="32"/>
  <c r="O9" i="32" s="1"/>
  <c r="N32" i="35"/>
  <c r="J32" i="4"/>
  <c r="C8" i="32" s="1"/>
  <c r="K32" i="4"/>
  <c r="E8" i="32" s="1"/>
  <c r="L32" i="4"/>
  <c r="G8" i="32" s="1"/>
  <c r="M32" i="4"/>
  <c r="I8" i="32" s="1"/>
  <c r="N33" i="4"/>
  <c r="P8" i="32" l="1"/>
  <c r="M8" i="32"/>
  <c r="N8" i="32"/>
  <c r="Q8" i="32"/>
  <c r="N32" i="4"/>
  <c r="O8" i="32" l="1"/>
  <c r="B39" i="32"/>
  <c r="H39" i="32" l="1"/>
  <c r="N34" i="4"/>
  <c r="I39" i="32"/>
  <c r="G39" i="32"/>
  <c r="N39" i="32" l="1"/>
  <c r="K39" i="32"/>
  <c r="F39" i="32"/>
  <c r="J39" i="32"/>
  <c r="E39" i="32"/>
  <c r="D39" i="32"/>
  <c r="Q39" i="32"/>
  <c r="C39" i="32" l="1"/>
  <c r="M39" i="32"/>
  <c r="L39" i="32"/>
  <c r="P39" i="32"/>
  <c r="O39" i="32" l="1"/>
</calcChain>
</file>

<file path=xl/sharedStrings.xml><?xml version="1.0" encoding="utf-8"?>
<sst xmlns="http://schemas.openxmlformats.org/spreadsheetml/2006/main" count="8298" uniqueCount="116">
  <si>
    <t>NO</t>
  </si>
  <si>
    <t>NAME OF SHIP</t>
  </si>
  <si>
    <t>ARRIVAL</t>
  </si>
  <si>
    <t>DEPARTURE</t>
  </si>
  <si>
    <t>PASSENGER</t>
  </si>
  <si>
    <t>TIME</t>
  </si>
  <si>
    <t>P</t>
  </si>
  <si>
    <t>TRIP</t>
  </si>
  <si>
    <t>A</t>
  </si>
  <si>
    <t>D</t>
  </si>
  <si>
    <t>SC</t>
  </si>
  <si>
    <t>AC</t>
  </si>
  <si>
    <t>TOTAL  :</t>
  </si>
  <si>
    <t>DATE :</t>
  </si>
  <si>
    <t>REMARKS</t>
  </si>
  <si>
    <t>COM.</t>
  </si>
  <si>
    <t>TRIP  :</t>
  </si>
  <si>
    <t>DAY:</t>
  </si>
  <si>
    <t>TRIP DELAY :</t>
  </si>
  <si>
    <t>DOMESTIK</t>
  </si>
  <si>
    <t>JUMLAH</t>
  </si>
  <si>
    <t>BIL.</t>
  </si>
  <si>
    <t>KT</t>
  </si>
  <si>
    <t>PS</t>
  </si>
  <si>
    <t>TRIP KT</t>
  </si>
  <si>
    <t xml:space="preserve">JUMLAH </t>
  </si>
  <si>
    <t>TRIP PS</t>
  </si>
  <si>
    <t xml:space="preserve">TRIP </t>
  </si>
  <si>
    <t>JABATAN LAUT MALAYSIA</t>
  </si>
  <si>
    <t>P KT</t>
  </si>
  <si>
    <t>P PS</t>
  </si>
  <si>
    <t>KT &amp; PS</t>
  </si>
  <si>
    <t>LUMUT</t>
  </si>
  <si>
    <t>MARINA</t>
  </si>
  <si>
    <t>KHAMIS</t>
  </si>
  <si>
    <t>MFSB</t>
  </si>
  <si>
    <t>DPSB</t>
  </si>
  <si>
    <t>DUTA PANGKOR 3</t>
  </si>
  <si>
    <t>DUTA PANGKOR 7</t>
  </si>
  <si>
    <t>PSSB</t>
  </si>
  <si>
    <t>PAN SILVER 1</t>
  </si>
  <si>
    <t>0715</t>
  </si>
  <si>
    <t>0930</t>
  </si>
  <si>
    <t>1030</t>
  </si>
  <si>
    <t>1100</t>
  </si>
  <si>
    <t>1130</t>
  </si>
  <si>
    <t>1200</t>
  </si>
  <si>
    <t>1230</t>
  </si>
  <si>
    <t>1245</t>
  </si>
  <si>
    <t>1315</t>
  </si>
  <si>
    <t>1330</t>
  </si>
  <si>
    <t>1400</t>
  </si>
  <si>
    <t>1445</t>
  </si>
  <si>
    <t>1500</t>
  </si>
  <si>
    <t>1530</t>
  </si>
  <si>
    <t>1630</t>
  </si>
  <si>
    <t>1700</t>
  </si>
  <si>
    <t>1800</t>
  </si>
  <si>
    <t>1830</t>
  </si>
  <si>
    <t>1900</t>
  </si>
  <si>
    <t>0630</t>
  </si>
  <si>
    <t>0815</t>
  </si>
  <si>
    <t>1215</t>
  </si>
  <si>
    <t>1745</t>
  </si>
  <si>
    <t>1715</t>
  </si>
  <si>
    <t>1815</t>
  </si>
  <si>
    <t>1515</t>
  </si>
  <si>
    <t>PAN SILVER 3</t>
  </si>
  <si>
    <t>DUTA PANGKOR 2</t>
  </si>
  <si>
    <t>1430</t>
  </si>
  <si>
    <t>1615</t>
  </si>
  <si>
    <t>0745</t>
  </si>
  <si>
    <t>1415</t>
  </si>
  <si>
    <t>JUMAAT</t>
  </si>
  <si>
    <t>1000</t>
  </si>
  <si>
    <t>1600</t>
  </si>
  <si>
    <t>SABTU</t>
  </si>
  <si>
    <t>AHAD</t>
  </si>
  <si>
    <t>ISNIN</t>
  </si>
  <si>
    <t xml:space="preserve">BORANG LAPORAN HARIAN TERMINAL FERI PULAU PANGKOR </t>
  </si>
  <si>
    <t>SELASA</t>
  </si>
  <si>
    <t>0900</t>
  </si>
  <si>
    <t>PAN SILVER 7</t>
  </si>
  <si>
    <t>MESRA FERI 5</t>
  </si>
  <si>
    <t>RABU</t>
  </si>
  <si>
    <t>DUTA PANGKOR 1</t>
  </si>
  <si>
    <t>PAN SILVER 5</t>
  </si>
  <si>
    <t>STATISTIK PENUMPANG HARIAN TERMINAL PULAU PANGKOR</t>
  </si>
  <si>
    <t>JABATAN LAUT WILAYAH UTARA / PULAU PANGKOR</t>
  </si>
  <si>
    <t>L &amp; M</t>
  </si>
  <si>
    <t>MESRA FERI 2</t>
  </si>
  <si>
    <t>0645</t>
  </si>
  <si>
    <t>0915</t>
  </si>
  <si>
    <t>1015</t>
  </si>
  <si>
    <t>1115</t>
  </si>
  <si>
    <t>1345</t>
  </si>
  <si>
    <t>1845</t>
  </si>
  <si>
    <t>0945</t>
  </si>
  <si>
    <t>1045</t>
  </si>
  <si>
    <t>1145</t>
  </si>
  <si>
    <t>1545</t>
  </si>
  <si>
    <t>1645</t>
  </si>
  <si>
    <t>1915</t>
  </si>
  <si>
    <t>0800</t>
  </si>
  <si>
    <t>MESRA FERI 6</t>
  </si>
  <si>
    <t>MESRA FERI 3</t>
  </si>
  <si>
    <t>EX</t>
  </si>
  <si>
    <t>N</t>
  </si>
  <si>
    <t>PAN SILVER 6</t>
  </si>
  <si>
    <t>BULAN 11/25</t>
  </si>
  <si>
    <t>1300</t>
  </si>
  <si>
    <t>MESRA FERI 1</t>
  </si>
  <si>
    <t>0845</t>
  </si>
  <si>
    <t>1730</t>
  </si>
  <si>
    <t>0730</t>
  </si>
  <si>
    <t>0615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</si>
</sst>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2"/>
      <color theme="1"/>
      <name val="Calibri"/>
      <family val="2"/>
      <scheme val="minor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/>
    <xf numFmtId="0" fontId="3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left" vertical="center" indent="1"/>
    </xf>
    <xf numFmtId="0" fontId="2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43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54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54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2" borderId="0" xfId="0" applyFill="1"/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20" fontId="2" fillId="3" borderId="3" xfId="0" quotePrefix="1" applyNumberFormat="1" applyFont="1" applyFill="1" applyBorder="1" applyAlignment="1">
      <alignment horizontal="center"/>
    </xf>
    <xf numFmtId="20" fontId="7" fillId="3" borderId="3" xfId="0" quotePrefix="1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2" xfId="0" quotePrefix="1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7" fillId="6" borderId="3" xfId="0" quotePrefix="1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5" borderId="43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/>
    </xf>
    <xf numFmtId="0" fontId="2" fillId="5" borderId="39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0" fontId="2" fillId="6" borderId="29" xfId="0" applyFont="1" applyFill="1" applyBorder="1" applyAlignment="1">
      <alignment horizontal="center"/>
    </xf>
    <xf numFmtId="0" fontId="2" fillId="6" borderId="3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38" xfId="0" applyFont="1" applyFill="1" applyBorder="1" applyAlignment="1">
      <alignment horizontal="center"/>
    </xf>
    <xf numFmtId="0" fontId="2" fillId="6" borderId="41" xfId="0" applyFont="1" applyFill="1" applyBorder="1" applyAlignment="1">
      <alignment horizontal="center"/>
    </xf>
    <xf numFmtId="0" fontId="2" fillId="6" borderId="4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22" xfId="0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14" fontId="1" fillId="2" borderId="0" xfId="0" applyNumberFormat="1" applyFont="1" applyFill="1" applyBorder="1" applyAlignment="1">
      <alignment horizontal="left" vertical="center" indent="1"/>
    </xf>
    <xf numFmtId="0" fontId="1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0" fillId="2" borderId="0" xfId="0" applyFill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7" fillId="5" borderId="3" xfId="0" quotePrefix="1" applyNumberFormat="1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20" fontId="7" fillId="5" borderId="3" xfId="0" quotePrefix="1" applyNumberFormat="1" applyFont="1" applyFill="1" applyBorder="1" applyAlignment="1">
      <alignment horizontal="center"/>
    </xf>
    <xf numFmtId="0" fontId="7" fillId="5" borderId="3" xfId="0" quotePrefix="1" applyFont="1" applyFill="1" applyBorder="1" applyAlignment="1">
      <alignment horizontal="center"/>
    </xf>
    <xf numFmtId="0" fontId="7" fillId="5" borderId="3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6" borderId="2" xfId="0" quotePrefix="1" applyNumberFormat="1" applyFont="1" applyFill="1" applyBorder="1" applyAlignment="1">
      <alignment horizontal="center"/>
    </xf>
    <xf numFmtId="0" fontId="7" fillId="6" borderId="3" xfId="0" quotePrefix="1" applyNumberFormat="1" applyFont="1" applyFill="1" applyBorder="1" applyAlignment="1">
      <alignment horizontal="center"/>
    </xf>
    <xf numFmtId="0" fontId="2" fillId="6" borderId="2" xfId="0" quotePrefix="1" applyNumberFormat="1" applyFont="1" applyFill="1" applyBorder="1" applyAlignment="1">
      <alignment horizontal="center"/>
    </xf>
    <xf numFmtId="0" fontId="2" fillId="6" borderId="3" xfId="0" quotePrefix="1" applyNumberFormat="1" applyFont="1" applyFill="1" applyBorder="1" applyAlignment="1">
      <alignment horizontal="center"/>
    </xf>
    <xf numFmtId="0" fontId="7" fillId="6" borderId="2" xfId="0" applyNumberFormat="1" applyFont="1" applyFill="1" applyBorder="1" applyAlignment="1">
      <alignment horizontal="center"/>
    </xf>
    <xf numFmtId="0" fontId="7" fillId="6" borderId="3" xfId="0" applyNumberFormat="1" applyFont="1" applyFill="1" applyBorder="1" applyAlignment="1">
      <alignment horizontal="center"/>
    </xf>
    <xf numFmtId="0" fontId="7" fillId="5" borderId="2" xfId="0" quotePrefix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8" xfId="0" applyFont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7" fillId="5" borderId="7" xfId="0" quotePrefix="1" applyNumberFormat="1" applyFont="1" applyFill="1" applyBorder="1" applyAlignment="1">
      <alignment horizontal="center"/>
    </xf>
    <xf numFmtId="0" fontId="7" fillId="5" borderId="0" xfId="0" quotePrefix="1" applyNumberFormat="1" applyFont="1" applyFill="1" applyBorder="1" applyAlignment="1">
      <alignment horizontal="center"/>
    </xf>
    <xf numFmtId="0" fontId="7" fillId="5" borderId="55" xfId="0" quotePrefix="1" applyNumberFormat="1" applyFont="1" applyFill="1" applyBorder="1" applyAlignment="1">
      <alignment horizontal="center"/>
    </xf>
    <xf numFmtId="0" fontId="7" fillId="5" borderId="40" xfId="0" applyFont="1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35</xdr:row>
      <xdr:rowOff>22227</xdr:rowOff>
    </xdr:from>
    <xdr:to>
      <xdr:col>3</xdr:col>
      <xdr:colOff>2116</xdr:colOff>
      <xdr:row>38</xdr:row>
      <xdr:rowOff>38100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95274" y="14014452"/>
          <a:ext cx="18690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35</xdr:row>
      <xdr:rowOff>25401</xdr:rowOff>
    </xdr:from>
    <xdr:to>
      <xdr:col>12</xdr:col>
      <xdr:colOff>285749</xdr:colOff>
      <xdr:row>41</xdr:row>
      <xdr:rowOff>25400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315757" y="14017626"/>
          <a:ext cx="2484967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35</xdr:row>
      <xdr:rowOff>22226</xdr:rowOff>
    </xdr:from>
    <xdr:to>
      <xdr:col>6</xdr:col>
      <xdr:colOff>56093</xdr:colOff>
      <xdr:row>38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247901" y="14014451"/>
          <a:ext cx="1008592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35</xdr:row>
      <xdr:rowOff>22225</xdr:rowOff>
    </xdr:from>
    <xdr:to>
      <xdr:col>14</xdr:col>
      <xdr:colOff>1</xdr:colOff>
      <xdr:row>38</xdr:row>
      <xdr:rowOff>146050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905500" y="14014450"/>
          <a:ext cx="2505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38</xdr:row>
      <xdr:rowOff>100012</xdr:rowOff>
    </xdr:from>
    <xdr:to>
      <xdr:col>2</xdr:col>
      <xdr:colOff>1447799</xdr:colOff>
      <xdr:row>41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CBD8CB-9BE2-42DD-9839-CDBA3A09FD42}"/>
            </a:ext>
          </a:extLst>
        </xdr:cNvPr>
        <xdr:cNvSpPr txBox="1"/>
      </xdr:nvSpPr>
      <xdr:spPr>
        <a:xfrm>
          <a:off x="304799" y="14663737"/>
          <a:ext cx="18573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  <xdr:oneCellAnchor>
    <xdr:from>
      <xdr:col>16</xdr:col>
      <xdr:colOff>523875</xdr:colOff>
      <xdr:row>35</xdr:row>
      <xdr:rowOff>104775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F8A0C2-E21E-41D8-8FE6-7BA0536BEC82}"/>
            </a:ext>
          </a:extLst>
        </xdr:cNvPr>
        <xdr:cNvSpPr txBox="1"/>
      </xdr:nvSpPr>
      <xdr:spPr>
        <a:xfrm>
          <a:off x="10153650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35</xdr:row>
      <xdr:rowOff>22227</xdr:rowOff>
    </xdr:from>
    <xdr:to>
      <xdr:col>3</xdr:col>
      <xdr:colOff>2116</xdr:colOff>
      <xdr:row>38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2807DA2-A790-4184-BE5E-736B8270C223}"/>
            </a:ext>
          </a:extLst>
        </xdr:cNvPr>
        <xdr:cNvSpPr/>
      </xdr:nvSpPr>
      <xdr:spPr>
        <a:xfrm>
          <a:off x="276224" y="10585452"/>
          <a:ext cx="1764242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35</xdr:row>
      <xdr:rowOff>25401</xdr:rowOff>
    </xdr:from>
    <xdr:to>
      <xdr:col>12</xdr:col>
      <xdr:colOff>285749</xdr:colOff>
      <xdr:row>41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B4C8461-CF94-4B38-8255-CE1628D7B02E}"/>
            </a:ext>
          </a:extLst>
        </xdr:cNvPr>
        <xdr:cNvSpPr/>
      </xdr:nvSpPr>
      <xdr:spPr>
        <a:xfrm>
          <a:off x="3982507" y="10588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35</xdr:row>
      <xdr:rowOff>22226</xdr:rowOff>
    </xdr:from>
    <xdr:to>
      <xdr:col>6</xdr:col>
      <xdr:colOff>56093</xdr:colOff>
      <xdr:row>38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6DCC4A2-EED3-490E-8269-1450736E563B}"/>
            </a:ext>
          </a:extLst>
        </xdr:cNvPr>
        <xdr:cNvSpPr/>
      </xdr:nvSpPr>
      <xdr:spPr>
        <a:xfrm>
          <a:off x="2124076" y="10585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35</xdr:row>
      <xdr:rowOff>22225</xdr:rowOff>
    </xdr:from>
    <xdr:to>
      <xdr:col>14</xdr:col>
      <xdr:colOff>1</xdr:colOff>
      <xdr:row>38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7529642-D258-4EFC-BBEA-D3067E5180BB}"/>
            </a:ext>
          </a:extLst>
        </xdr:cNvPr>
        <xdr:cNvSpPr/>
      </xdr:nvSpPr>
      <xdr:spPr>
        <a:xfrm>
          <a:off x="8143875" y="10585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38</xdr:row>
      <xdr:rowOff>100012</xdr:rowOff>
    </xdr:from>
    <xdr:to>
      <xdr:col>2</xdr:col>
      <xdr:colOff>1447799</xdr:colOff>
      <xdr:row>41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E0FF07F-A416-4BA1-B1D9-0D9E9A2CB4EE}"/>
            </a:ext>
          </a:extLst>
        </xdr:cNvPr>
        <xdr:cNvSpPr txBox="1"/>
      </xdr:nvSpPr>
      <xdr:spPr>
        <a:xfrm>
          <a:off x="276224" y="11234737"/>
          <a:ext cx="17621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37</xdr:row>
      <xdr:rowOff>22227</xdr:rowOff>
    </xdr:from>
    <xdr:to>
      <xdr:col>3</xdr:col>
      <xdr:colOff>2116</xdr:colOff>
      <xdr:row>40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C77E307-EC0B-4360-9C28-00610F83CEEC}"/>
            </a:ext>
          </a:extLst>
        </xdr:cNvPr>
        <xdr:cNvSpPr/>
      </xdr:nvSpPr>
      <xdr:spPr>
        <a:xfrm>
          <a:off x="285749" y="12299952"/>
          <a:ext cx="1764242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37</xdr:row>
      <xdr:rowOff>25401</xdr:rowOff>
    </xdr:from>
    <xdr:to>
      <xdr:col>12</xdr:col>
      <xdr:colOff>285749</xdr:colOff>
      <xdr:row>43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E1C3E59-1AA7-4794-A3B6-8C253CFEF557}"/>
            </a:ext>
          </a:extLst>
        </xdr:cNvPr>
        <xdr:cNvSpPr/>
      </xdr:nvSpPr>
      <xdr:spPr>
        <a:xfrm>
          <a:off x="3992032" y="123031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37</xdr:row>
      <xdr:rowOff>22226</xdr:rowOff>
    </xdr:from>
    <xdr:to>
      <xdr:col>6</xdr:col>
      <xdr:colOff>56093</xdr:colOff>
      <xdr:row>40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83E1559-2DB7-4C50-82B7-66E3E3D95855}"/>
            </a:ext>
          </a:extLst>
        </xdr:cNvPr>
        <xdr:cNvSpPr/>
      </xdr:nvSpPr>
      <xdr:spPr>
        <a:xfrm>
          <a:off x="2133601" y="122999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37</xdr:row>
      <xdr:rowOff>22225</xdr:rowOff>
    </xdr:from>
    <xdr:to>
      <xdr:col>14</xdr:col>
      <xdr:colOff>1</xdr:colOff>
      <xdr:row>40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195E5CC-6506-457C-A1E2-573DCD8F011C}"/>
            </a:ext>
          </a:extLst>
        </xdr:cNvPr>
        <xdr:cNvSpPr/>
      </xdr:nvSpPr>
      <xdr:spPr>
        <a:xfrm>
          <a:off x="8153400" y="122999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40</xdr:row>
      <xdr:rowOff>100012</xdr:rowOff>
    </xdr:from>
    <xdr:to>
      <xdr:col>2</xdr:col>
      <xdr:colOff>1447799</xdr:colOff>
      <xdr:row>43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75C888A-90E5-49D1-B86F-111B23CEF9CA}"/>
            </a:ext>
          </a:extLst>
        </xdr:cNvPr>
        <xdr:cNvSpPr txBox="1"/>
      </xdr:nvSpPr>
      <xdr:spPr>
        <a:xfrm>
          <a:off x="285749" y="12949237"/>
          <a:ext cx="17621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40</xdr:row>
      <xdr:rowOff>22227</xdr:rowOff>
    </xdr:from>
    <xdr:to>
      <xdr:col>3</xdr:col>
      <xdr:colOff>2116</xdr:colOff>
      <xdr:row>43</xdr:row>
      <xdr:rowOff>38100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51CCBD2-6752-4D45-B32F-D89C4FA80B6D}"/>
            </a:ext>
          </a:extLst>
        </xdr:cNvPr>
        <xdr:cNvSpPr/>
      </xdr:nvSpPr>
      <xdr:spPr>
        <a:xfrm>
          <a:off x="266699" y="12871452"/>
          <a:ext cx="1859492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40</xdr:row>
      <xdr:rowOff>25401</xdr:rowOff>
    </xdr:from>
    <xdr:to>
      <xdr:col>12</xdr:col>
      <xdr:colOff>285749</xdr:colOff>
      <xdr:row>46</xdr:row>
      <xdr:rowOff>25400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B11CA56-F33E-4F95-80F1-F1A7C0A3A9DF}"/>
            </a:ext>
          </a:extLst>
        </xdr:cNvPr>
        <xdr:cNvSpPr/>
      </xdr:nvSpPr>
      <xdr:spPr>
        <a:xfrm>
          <a:off x="4068232" y="12874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40</xdr:row>
      <xdr:rowOff>22226</xdr:rowOff>
    </xdr:from>
    <xdr:to>
      <xdr:col>6</xdr:col>
      <xdr:colOff>56093</xdr:colOff>
      <xdr:row>43</xdr:row>
      <xdr:rowOff>57150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DC609F13-C0CF-476B-816D-FF1EE743755A}"/>
            </a:ext>
          </a:extLst>
        </xdr:cNvPr>
        <xdr:cNvSpPr/>
      </xdr:nvSpPr>
      <xdr:spPr>
        <a:xfrm>
          <a:off x="2209801" y="12871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40</xdr:row>
      <xdr:rowOff>22225</xdr:rowOff>
    </xdr:from>
    <xdr:to>
      <xdr:col>14</xdr:col>
      <xdr:colOff>1</xdr:colOff>
      <xdr:row>43</xdr:row>
      <xdr:rowOff>146050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D3BB8B37-2387-408C-9D9E-2AE7C36DBCC7}"/>
            </a:ext>
          </a:extLst>
        </xdr:cNvPr>
        <xdr:cNvSpPr/>
      </xdr:nvSpPr>
      <xdr:spPr>
        <a:xfrm>
          <a:off x="8229600" y="12871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43</xdr:row>
      <xdr:rowOff>100012</xdr:rowOff>
    </xdr:from>
    <xdr:to>
      <xdr:col>2</xdr:col>
      <xdr:colOff>1447799</xdr:colOff>
      <xdr:row>46</xdr:row>
      <xdr:rowOff>9525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8A694E4-D4C5-45ED-912D-3F3B0E33CD45}"/>
            </a:ext>
          </a:extLst>
        </xdr:cNvPr>
        <xdr:cNvSpPr txBox="1"/>
      </xdr:nvSpPr>
      <xdr:spPr>
        <a:xfrm>
          <a:off x="266699" y="13520737"/>
          <a:ext cx="18573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46</xdr:row>
      <xdr:rowOff>22227</xdr:rowOff>
    </xdr:from>
    <xdr:to>
      <xdr:col>3</xdr:col>
      <xdr:colOff>2116</xdr:colOff>
      <xdr:row>49</xdr:row>
      <xdr:rowOff>38100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B28BD4C-9167-488E-8DDB-6A7C827D5B3D}"/>
            </a:ext>
          </a:extLst>
        </xdr:cNvPr>
        <xdr:cNvSpPr/>
      </xdr:nvSpPr>
      <xdr:spPr>
        <a:xfrm>
          <a:off x="295274" y="12871452"/>
          <a:ext cx="1764242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46</xdr:row>
      <xdr:rowOff>25401</xdr:rowOff>
    </xdr:from>
    <xdr:to>
      <xdr:col>12</xdr:col>
      <xdr:colOff>285749</xdr:colOff>
      <xdr:row>52</xdr:row>
      <xdr:rowOff>25400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CA52AB6-E248-411C-A2F9-D2BBE533FE43}"/>
            </a:ext>
          </a:extLst>
        </xdr:cNvPr>
        <xdr:cNvSpPr/>
      </xdr:nvSpPr>
      <xdr:spPr>
        <a:xfrm>
          <a:off x="4001557" y="12874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46</xdr:row>
      <xdr:rowOff>22226</xdr:rowOff>
    </xdr:from>
    <xdr:to>
      <xdr:col>6</xdr:col>
      <xdr:colOff>56093</xdr:colOff>
      <xdr:row>49</xdr:row>
      <xdr:rowOff>57150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4898D6C-F2CD-475D-BA42-2DB0423CDE39}"/>
            </a:ext>
          </a:extLst>
        </xdr:cNvPr>
        <xdr:cNvSpPr/>
      </xdr:nvSpPr>
      <xdr:spPr>
        <a:xfrm>
          <a:off x="2143126" y="12871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46</xdr:row>
      <xdr:rowOff>22225</xdr:rowOff>
    </xdr:from>
    <xdr:to>
      <xdr:col>14</xdr:col>
      <xdr:colOff>1</xdr:colOff>
      <xdr:row>49</xdr:row>
      <xdr:rowOff>146050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7AD2EB6-EE54-41E1-AA67-05DD203EDF3D}"/>
            </a:ext>
          </a:extLst>
        </xdr:cNvPr>
        <xdr:cNvSpPr/>
      </xdr:nvSpPr>
      <xdr:spPr>
        <a:xfrm>
          <a:off x="8162925" y="12871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49</xdr:row>
      <xdr:rowOff>100012</xdr:rowOff>
    </xdr:from>
    <xdr:to>
      <xdr:col>2</xdr:col>
      <xdr:colOff>1447799</xdr:colOff>
      <xdr:row>52</xdr:row>
      <xdr:rowOff>9525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E7E838A-3203-4891-BDF7-8A367C70A3D2}"/>
            </a:ext>
          </a:extLst>
        </xdr:cNvPr>
        <xdr:cNvSpPr txBox="1"/>
      </xdr:nvSpPr>
      <xdr:spPr>
        <a:xfrm>
          <a:off x="304799" y="13520737"/>
          <a:ext cx="1752600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51</xdr:row>
      <xdr:rowOff>22227</xdr:rowOff>
    </xdr:from>
    <xdr:to>
      <xdr:col>3</xdr:col>
      <xdr:colOff>2116</xdr:colOff>
      <xdr:row>54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286D4CF-4F28-48A5-8DBA-2A728D9179D8}"/>
            </a:ext>
          </a:extLst>
        </xdr:cNvPr>
        <xdr:cNvSpPr/>
      </xdr:nvSpPr>
      <xdr:spPr>
        <a:xfrm>
          <a:off x="295274" y="9823452"/>
          <a:ext cx="18309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51</xdr:row>
      <xdr:rowOff>25401</xdr:rowOff>
    </xdr:from>
    <xdr:to>
      <xdr:col>12</xdr:col>
      <xdr:colOff>285749</xdr:colOff>
      <xdr:row>57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08C971F-2D5E-434C-A8DB-8914C5E52A8F}"/>
            </a:ext>
          </a:extLst>
        </xdr:cNvPr>
        <xdr:cNvSpPr/>
      </xdr:nvSpPr>
      <xdr:spPr>
        <a:xfrm>
          <a:off x="406823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51</xdr:row>
      <xdr:rowOff>22226</xdr:rowOff>
    </xdr:from>
    <xdr:to>
      <xdr:col>6</xdr:col>
      <xdr:colOff>56093</xdr:colOff>
      <xdr:row>54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298DD19-C39D-4300-B6DF-A6F66B08EAF6}"/>
            </a:ext>
          </a:extLst>
        </xdr:cNvPr>
        <xdr:cNvSpPr/>
      </xdr:nvSpPr>
      <xdr:spPr>
        <a:xfrm>
          <a:off x="220980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51</xdr:row>
      <xdr:rowOff>22225</xdr:rowOff>
    </xdr:from>
    <xdr:to>
      <xdr:col>14</xdr:col>
      <xdr:colOff>1</xdr:colOff>
      <xdr:row>54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980546D-0576-4C2C-9DDC-44641F43898D}"/>
            </a:ext>
          </a:extLst>
        </xdr:cNvPr>
        <xdr:cNvSpPr/>
      </xdr:nvSpPr>
      <xdr:spPr>
        <a:xfrm>
          <a:off x="822960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54</xdr:row>
      <xdr:rowOff>100012</xdr:rowOff>
    </xdr:from>
    <xdr:to>
      <xdr:col>2</xdr:col>
      <xdr:colOff>1447799</xdr:colOff>
      <xdr:row>57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6BD98B8-7982-477B-BFA3-84E22E4555F9}"/>
            </a:ext>
          </a:extLst>
        </xdr:cNvPr>
        <xdr:cNvSpPr txBox="1"/>
      </xdr:nvSpPr>
      <xdr:spPr>
        <a:xfrm>
          <a:off x="295274" y="10472737"/>
          <a:ext cx="1828800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35</xdr:row>
      <xdr:rowOff>22227</xdr:rowOff>
    </xdr:from>
    <xdr:to>
      <xdr:col>3</xdr:col>
      <xdr:colOff>2116</xdr:colOff>
      <xdr:row>38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E00CF37-F549-41BD-A16B-7E1E03EEC5F3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35</xdr:row>
      <xdr:rowOff>25401</xdr:rowOff>
    </xdr:from>
    <xdr:to>
      <xdr:col>12</xdr:col>
      <xdr:colOff>285749</xdr:colOff>
      <xdr:row>41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C5AC566-E22B-4BFF-949A-DC2F5A4A2E82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35</xdr:row>
      <xdr:rowOff>22226</xdr:rowOff>
    </xdr:from>
    <xdr:to>
      <xdr:col>6</xdr:col>
      <xdr:colOff>56093</xdr:colOff>
      <xdr:row>38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0A5412F-9F66-43C6-BCFB-C0DE1E29CFC6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35</xdr:row>
      <xdr:rowOff>22225</xdr:rowOff>
    </xdr:from>
    <xdr:to>
      <xdr:col>14</xdr:col>
      <xdr:colOff>1</xdr:colOff>
      <xdr:row>38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5B766DE-354C-450F-876C-83E20042F5F0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38</xdr:row>
      <xdr:rowOff>100012</xdr:rowOff>
    </xdr:from>
    <xdr:to>
      <xdr:col>2</xdr:col>
      <xdr:colOff>1447799</xdr:colOff>
      <xdr:row>41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4C22409-26D3-4110-82E6-D62CAA96CF09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35</xdr:row>
      <xdr:rowOff>22227</xdr:rowOff>
    </xdr:from>
    <xdr:to>
      <xdr:col>3</xdr:col>
      <xdr:colOff>2116</xdr:colOff>
      <xdr:row>38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495C803-28E0-4512-A587-5DA8C486C174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35</xdr:row>
      <xdr:rowOff>25401</xdr:rowOff>
    </xdr:from>
    <xdr:to>
      <xdr:col>12</xdr:col>
      <xdr:colOff>285749</xdr:colOff>
      <xdr:row>41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0AA5236-F5B1-4D04-9CAF-5AC78698C150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35</xdr:row>
      <xdr:rowOff>22226</xdr:rowOff>
    </xdr:from>
    <xdr:to>
      <xdr:col>6</xdr:col>
      <xdr:colOff>56093</xdr:colOff>
      <xdr:row>38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E9ECE63-F12F-434A-B78A-A822D2708AE2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35</xdr:row>
      <xdr:rowOff>22225</xdr:rowOff>
    </xdr:from>
    <xdr:to>
      <xdr:col>14</xdr:col>
      <xdr:colOff>1</xdr:colOff>
      <xdr:row>38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8D1951C-D115-4C55-9182-E8D6CB2A6A54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38</xdr:row>
      <xdr:rowOff>100012</xdr:rowOff>
    </xdr:from>
    <xdr:to>
      <xdr:col>2</xdr:col>
      <xdr:colOff>1447799</xdr:colOff>
      <xdr:row>41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EE3DD6D-B4EB-445A-8E2A-3187FF7015D9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35</xdr:row>
      <xdr:rowOff>22227</xdr:rowOff>
    </xdr:from>
    <xdr:to>
      <xdr:col>3</xdr:col>
      <xdr:colOff>2116</xdr:colOff>
      <xdr:row>38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5DF133-5255-47C9-A5AE-F702D450384D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35</xdr:row>
      <xdr:rowOff>25401</xdr:rowOff>
    </xdr:from>
    <xdr:to>
      <xdr:col>12</xdr:col>
      <xdr:colOff>285749</xdr:colOff>
      <xdr:row>41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50F9872-757D-48F2-9F2B-393BB24A33E4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35</xdr:row>
      <xdr:rowOff>22226</xdr:rowOff>
    </xdr:from>
    <xdr:to>
      <xdr:col>6</xdr:col>
      <xdr:colOff>56093</xdr:colOff>
      <xdr:row>38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A9EA2BA-7694-4182-AAD3-5BCD8AB889B3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35</xdr:row>
      <xdr:rowOff>22225</xdr:rowOff>
    </xdr:from>
    <xdr:to>
      <xdr:col>14</xdr:col>
      <xdr:colOff>1</xdr:colOff>
      <xdr:row>38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44CC2A4-DB5A-445E-BAA3-8821D087DDF9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38</xdr:row>
      <xdr:rowOff>100012</xdr:rowOff>
    </xdr:from>
    <xdr:to>
      <xdr:col>2</xdr:col>
      <xdr:colOff>1447799</xdr:colOff>
      <xdr:row>41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D50EB2E-B75D-4264-8ED7-4ABAE00DC179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35</xdr:row>
      <xdr:rowOff>22227</xdr:rowOff>
    </xdr:from>
    <xdr:to>
      <xdr:col>3</xdr:col>
      <xdr:colOff>2116</xdr:colOff>
      <xdr:row>38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0EA4802-5DD4-4F86-A5F8-9E8481A8EF47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35</xdr:row>
      <xdr:rowOff>25401</xdr:rowOff>
    </xdr:from>
    <xdr:to>
      <xdr:col>12</xdr:col>
      <xdr:colOff>285749</xdr:colOff>
      <xdr:row>41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7BE75A6-84FD-48F4-BDD7-2C4E431E7630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35</xdr:row>
      <xdr:rowOff>22226</xdr:rowOff>
    </xdr:from>
    <xdr:to>
      <xdr:col>6</xdr:col>
      <xdr:colOff>56093</xdr:colOff>
      <xdr:row>38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D015474-2F73-43A9-9BA0-1A2BE446F6C6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35</xdr:row>
      <xdr:rowOff>22225</xdr:rowOff>
    </xdr:from>
    <xdr:to>
      <xdr:col>14</xdr:col>
      <xdr:colOff>1</xdr:colOff>
      <xdr:row>38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1D8A48F-EB63-45B8-ACE8-344D92A4F2D0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38</xdr:row>
      <xdr:rowOff>100012</xdr:rowOff>
    </xdr:from>
    <xdr:to>
      <xdr:col>2</xdr:col>
      <xdr:colOff>1447799</xdr:colOff>
      <xdr:row>41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303BDE1-7A40-44D9-AB72-2B6A0E831776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41</xdr:row>
      <xdr:rowOff>22227</xdr:rowOff>
    </xdr:from>
    <xdr:to>
      <xdr:col>3</xdr:col>
      <xdr:colOff>2116</xdr:colOff>
      <xdr:row>44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141D6CC-2B5A-440D-BD2F-84F771A44586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41</xdr:row>
      <xdr:rowOff>25401</xdr:rowOff>
    </xdr:from>
    <xdr:to>
      <xdr:col>12</xdr:col>
      <xdr:colOff>285749</xdr:colOff>
      <xdr:row>47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B7478CD-F9CF-4AB9-9202-48132B0AF8B0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41</xdr:row>
      <xdr:rowOff>22226</xdr:rowOff>
    </xdr:from>
    <xdr:to>
      <xdr:col>6</xdr:col>
      <xdr:colOff>56093</xdr:colOff>
      <xdr:row>44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C7DCA57-D0F5-434F-AC04-F597A9EE1758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41</xdr:row>
      <xdr:rowOff>22225</xdr:rowOff>
    </xdr:from>
    <xdr:to>
      <xdr:col>14</xdr:col>
      <xdr:colOff>1</xdr:colOff>
      <xdr:row>44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3D9E207-9DC5-417F-BAEA-30F01DF77F11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44</xdr:row>
      <xdr:rowOff>100012</xdr:rowOff>
    </xdr:from>
    <xdr:to>
      <xdr:col>2</xdr:col>
      <xdr:colOff>1447799</xdr:colOff>
      <xdr:row>47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F682AAF-2850-43A9-9BF2-D97A58C59FB7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35</xdr:row>
      <xdr:rowOff>22227</xdr:rowOff>
    </xdr:from>
    <xdr:to>
      <xdr:col>3</xdr:col>
      <xdr:colOff>2116</xdr:colOff>
      <xdr:row>38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ADC0539-802A-4A0F-937B-9C174E03A005}"/>
            </a:ext>
          </a:extLst>
        </xdr:cNvPr>
        <xdr:cNvSpPr/>
      </xdr:nvSpPr>
      <xdr:spPr>
        <a:xfrm>
          <a:off x="295274" y="10585452"/>
          <a:ext cx="18690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35</xdr:row>
      <xdr:rowOff>25401</xdr:rowOff>
    </xdr:from>
    <xdr:to>
      <xdr:col>12</xdr:col>
      <xdr:colOff>285749</xdr:colOff>
      <xdr:row>41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9CBD216-AD12-4E72-85E9-85153AF04065}"/>
            </a:ext>
          </a:extLst>
        </xdr:cNvPr>
        <xdr:cNvSpPr/>
      </xdr:nvSpPr>
      <xdr:spPr>
        <a:xfrm>
          <a:off x="3315757" y="10588626"/>
          <a:ext cx="2484967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35</xdr:row>
      <xdr:rowOff>22226</xdr:rowOff>
    </xdr:from>
    <xdr:to>
      <xdr:col>6</xdr:col>
      <xdr:colOff>56093</xdr:colOff>
      <xdr:row>38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30E6D7D-D6F5-41B1-BA52-D5B750A57F94}"/>
            </a:ext>
          </a:extLst>
        </xdr:cNvPr>
        <xdr:cNvSpPr/>
      </xdr:nvSpPr>
      <xdr:spPr>
        <a:xfrm>
          <a:off x="2247901" y="10585451"/>
          <a:ext cx="1008592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35</xdr:row>
      <xdr:rowOff>22225</xdr:rowOff>
    </xdr:from>
    <xdr:to>
      <xdr:col>14</xdr:col>
      <xdr:colOff>1</xdr:colOff>
      <xdr:row>38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F453C5A-3993-4E7A-A305-4BA9BC4C08E0}"/>
            </a:ext>
          </a:extLst>
        </xdr:cNvPr>
        <xdr:cNvSpPr/>
      </xdr:nvSpPr>
      <xdr:spPr>
        <a:xfrm>
          <a:off x="5905500" y="10585450"/>
          <a:ext cx="2505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38</xdr:row>
      <xdr:rowOff>100012</xdr:rowOff>
    </xdr:from>
    <xdr:to>
      <xdr:col>2</xdr:col>
      <xdr:colOff>1447799</xdr:colOff>
      <xdr:row>41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338B95E-09D9-4D5D-9466-8FE1D6D8E440}"/>
            </a:ext>
          </a:extLst>
        </xdr:cNvPr>
        <xdr:cNvSpPr txBox="1"/>
      </xdr:nvSpPr>
      <xdr:spPr>
        <a:xfrm>
          <a:off x="304799" y="11234737"/>
          <a:ext cx="18573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50</xdr:row>
      <xdr:rowOff>22227</xdr:rowOff>
    </xdr:from>
    <xdr:to>
      <xdr:col>3</xdr:col>
      <xdr:colOff>2116</xdr:colOff>
      <xdr:row>53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BE77821-DFC4-45CC-804E-3C6FC02DCB0E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50</xdr:row>
      <xdr:rowOff>25401</xdr:rowOff>
    </xdr:from>
    <xdr:to>
      <xdr:col>12</xdr:col>
      <xdr:colOff>285749</xdr:colOff>
      <xdr:row>56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1480A80-C8A4-42FD-99E4-A0BA7B853C34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50</xdr:row>
      <xdr:rowOff>22226</xdr:rowOff>
    </xdr:from>
    <xdr:to>
      <xdr:col>6</xdr:col>
      <xdr:colOff>56093</xdr:colOff>
      <xdr:row>53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3A66798-83C7-4A36-95E4-BE623F728C6E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50</xdr:row>
      <xdr:rowOff>22225</xdr:rowOff>
    </xdr:from>
    <xdr:to>
      <xdr:col>14</xdr:col>
      <xdr:colOff>1</xdr:colOff>
      <xdr:row>53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5CB9040-3761-4556-9D41-221EAA835DB6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53</xdr:row>
      <xdr:rowOff>100012</xdr:rowOff>
    </xdr:from>
    <xdr:to>
      <xdr:col>2</xdr:col>
      <xdr:colOff>1447799</xdr:colOff>
      <xdr:row>56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2F26FB5-FD6D-47BC-893E-575CE3122338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51</xdr:row>
      <xdr:rowOff>22227</xdr:rowOff>
    </xdr:from>
    <xdr:to>
      <xdr:col>3</xdr:col>
      <xdr:colOff>2116</xdr:colOff>
      <xdr:row>54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52FCCE2-6F42-4787-BB59-DB725CEED864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51</xdr:row>
      <xdr:rowOff>25401</xdr:rowOff>
    </xdr:from>
    <xdr:to>
      <xdr:col>12</xdr:col>
      <xdr:colOff>285749</xdr:colOff>
      <xdr:row>57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0DB62BA-FA29-46F4-8C4D-2B37BB2AA981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51</xdr:row>
      <xdr:rowOff>22226</xdr:rowOff>
    </xdr:from>
    <xdr:to>
      <xdr:col>6</xdr:col>
      <xdr:colOff>56093</xdr:colOff>
      <xdr:row>54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39AA506-4163-4496-9371-7B17C6B779EB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51</xdr:row>
      <xdr:rowOff>22225</xdr:rowOff>
    </xdr:from>
    <xdr:to>
      <xdr:col>14</xdr:col>
      <xdr:colOff>1</xdr:colOff>
      <xdr:row>54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9B1E6B8-DFBC-4277-BBEE-A5E1B2B5B57C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54</xdr:row>
      <xdr:rowOff>100012</xdr:rowOff>
    </xdr:from>
    <xdr:to>
      <xdr:col>2</xdr:col>
      <xdr:colOff>1447799</xdr:colOff>
      <xdr:row>57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DDE6983-D07A-497C-A439-448BF237EB1F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50</xdr:row>
      <xdr:rowOff>22227</xdr:rowOff>
    </xdr:from>
    <xdr:to>
      <xdr:col>3</xdr:col>
      <xdr:colOff>2116</xdr:colOff>
      <xdr:row>53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2F01F60-9261-4B8D-AD64-BC6D5CE71DCB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50</xdr:row>
      <xdr:rowOff>25401</xdr:rowOff>
    </xdr:from>
    <xdr:to>
      <xdr:col>12</xdr:col>
      <xdr:colOff>285749</xdr:colOff>
      <xdr:row>56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930AA78-56E2-47CC-8E23-C6BDE430904C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50</xdr:row>
      <xdr:rowOff>22226</xdr:rowOff>
    </xdr:from>
    <xdr:to>
      <xdr:col>6</xdr:col>
      <xdr:colOff>56093</xdr:colOff>
      <xdr:row>53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4EB20F4-7027-452E-B1F8-5597DD43EDD9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50</xdr:row>
      <xdr:rowOff>22225</xdr:rowOff>
    </xdr:from>
    <xdr:to>
      <xdr:col>14</xdr:col>
      <xdr:colOff>1</xdr:colOff>
      <xdr:row>53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FF0662F-2501-486D-A871-3D5C4F7A639B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53</xdr:row>
      <xdr:rowOff>100012</xdr:rowOff>
    </xdr:from>
    <xdr:to>
      <xdr:col>2</xdr:col>
      <xdr:colOff>1447799</xdr:colOff>
      <xdr:row>56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B08C12F-516F-40F5-8769-4D2198FF68E0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47</xdr:row>
      <xdr:rowOff>22227</xdr:rowOff>
    </xdr:from>
    <xdr:to>
      <xdr:col>3</xdr:col>
      <xdr:colOff>2116</xdr:colOff>
      <xdr:row>50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D80BB6A-1C15-44BB-9723-4B7078634CD4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47</xdr:row>
      <xdr:rowOff>25401</xdr:rowOff>
    </xdr:from>
    <xdr:to>
      <xdr:col>12</xdr:col>
      <xdr:colOff>285749</xdr:colOff>
      <xdr:row>53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6043749-8F3C-4106-96C6-E2DAFDF74C6F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47</xdr:row>
      <xdr:rowOff>22226</xdr:rowOff>
    </xdr:from>
    <xdr:to>
      <xdr:col>6</xdr:col>
      <xdr:colOff>56093</xdr:colOff>
      <xdr:row>50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9E38287-7022-47E9-A2F8-3E278E0BA15E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47</xdr:row>
      <xdr:rowOff>22225</xdr:rowOff>
    </xdr:from>
    <xdr:to>
      <xdr:col>14</xdr:col>
      <xdr:colOff>1</xdr:colOff>
      <xdr:row>50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38267F3-9DC8-425F-B62C-0D2346A602C3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50</xdr:row>
      <xdr:rowOff>100012</xdr:rowOff>
    </xdr:from>
    <xdr:to>
      <xdr:col>2</xdr:col>
      <xdr:colOff>1447799</xdr:colOff>
      <xdr:row>53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366D199-46AD-428D-AD85-02B3A08DBB26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48</xdr:row>
      <xdr:rowOff>22227</xdr:rowOff>
    </xdr:from>
    <xdr:to>
      <xdr:col>3</xdr:col>
      <xdr:colOff>2116</xdr:colOff>
      <xdr:row>51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38575B5-03EC-4EF8-8896-4330D8DE7B8C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48</xdr:row>
      <xdr:rowOff>25401</xdr:rowOff>
    </xdr:from>
    <xdr:to>
      <xdr:col>12</xdr:col>
      <xdr:colOff>285749</xdr:colOff>
      <xdr:row>54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7031173-DBC0-4012-8B59-5C6F0A2A8099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48</xdr:row>
      <xdr:rowOff>22226</xdr:rowOff>
    </xdr:from>
    <xdr:to>
      <xdr:col>6</xdr:col>
      <xdr:colOff>56093</xdr:colOff>
      <xdr:row>51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4D45E7C-55EB-4642-AA9B-4F7BEE8C5603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48</xdr:row>
      <xdr:rowOff>22225</xdr:rowOff>
    </xdr:from>
    <xdr:to>
      <xdr:col>14</xdr:col>
      <xdr:colOff>1</xdr:colOff>
      <xdr:row>51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6016160-9FDF-4EDC-9333-F37FE752ABCF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51</xdr:row>
      <xdr:rowOff>100012</xdr:rowOff>
    </xdr:from>
    <xdr:to>
      <xdr:col>2</xdr:col>
      <xdr:colOff>1447799</xdr:colOff>
      <xdr:row>54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9ACB67B-117C-4ADE-98BA-F27AD4446A63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60</xdr:row>
      <xdr:rowOff>22227</xdr:rowOff>
    </xdr:from>
    <xdr:to>
      <xdr:col>3</xdr:col>
      <xdr:colOff>2116</xdr:colOff>
      <xdr:row>63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45BF339-B7A1-4FF0-9029-8B1C81B76A07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60</xdr:row>
      <xdr:rowOff>25401</xdr:rowOff>
    </xdr:from>
    <xdr:to>
      <xdr:col>12</xdr:col>
      <xdr:colOff>285749</xdr:colOff>
      <xdr:row>66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0220F21-E3C3-426F-A44B-8D2A3EE127B5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60</xdr:row>
      <xdr:rowOff>22226</xdr:rowOff>
    </xdr:from>
    <xdr:to>
      <xdr:col>6</xdr:col>
      <xdr:colOff>56093</xdr:colOff>
      <xdr:row>63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CDF77E7-77B9-492E-B652-68F2B75D556D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60</xdr:row>
      <xdr:rowOff>22225</xdr:rowOff>
    </xdr:from>
    <xdr:to>
      <xdr:col>14</xdr:col>
      <xdr:colOff>1</xdr:colOff>
      <xdr:row>63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77EE3A9-5E5E-4544-BA74-E05A9CFD9720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63</xdr:row>
      <xdr:rowOff>100012</xdr:rowOff>
    </xdr:from>
    <xdr:to>
      <xdr:col>2</xdr:col>
      <xdr:colOff>1447799</xdr:colOff>
      <xdr:row>66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5F2031B-8553-4A64-A266-30C9F735C1D4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57</xdr:row>
      <xdr:rowOff>22227</xdr:rowOff>
    </xdr:from>
    <xdr:to>
      <xdr:col>3</xdr:col>
      <xdr:colOff>2116</xdr:colOff>
      <xdr:row>60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31C1EDD-CF42-4D94-AC54-51A5056371A3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57</xdr:row>
      <xdr:rowOff>25401</xdr:rowOff>
    </xdr:from>
    <xdr:to>
      <xdr:col>12</xdr:col>
      <xdr:colOff>285749</xdr:colOff>
      <xdr:row>63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C17843B-DA9E-4C5F-8E7D-CD65D6592C89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57</xdr:row>
      <xdr:rowOff>22226</xdr:rowOff>
    </xdr:from>
    <xdr:to>
      <xdr:col>6</xdr:col>
      <xdr:colOff>56093</xdr:colOff>
      <xdr:row>60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FDD7417-6B97-45D6-8A82-A65B8DA09B3D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57</xdr:row>
      <xdr:rowOff>22225</xdr:rowOff>
    </xdr:from>
    <xdr:to>
      <xdr:col>14</xdr:col>
      <xdr:colOff>1</xdr:colOff>
      <xdr:row>60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9099BCF-1F63-43B4-9E46-1FC151491584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60</xdr:row>
      <xdr:rowOff>100012</xdr:rowOff>
    </xdr:from>
    <xdr:to>
      <xdr:col>2</xdr:col>
      <xdr:colOff>1447799</xdr:colOff>
      <xdr:row>63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C548058-0410-4966-B79A-AC3A6128403D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65</xdr:row>
      <xdr:rowOff>22227</xdr:rowOff>
    </xdr:from>
    <xdr:to>
      <xdr:col>3</xdr:col>
      <xdr:colOff>2116</xdr:colOff>
      <xdr:row>68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26E2E41-9A4D-4A85-83E8-C9247127A8D0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65</xdr:row>
      <xdr:rowOff>25401</xdr:rowOff>
    </xdr:from>
    <xdr:to>
      <xdr:col>12</xdr:col>
      <xdr:colOff>285749</xdr:colOff>
      <xdr:row>71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404EF71-D714-432B-9F39-89294368293D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65</xdr:row>
      <xdr:rowOff>22226</xdr:rowOff>
    </xdr:from>
    <xdr:to>
      <xdr:col>6</xdr:col>
      <xdr:colOff>56093</xdr:colOff>
      <xdr:row>68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E7A9F1F-8DE3-4319-B9FC-2744254BF9C1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65</xdr:row>
      <xdr:rowOff>22225</xdr:rowOff>
    </xdr:from>
    <xdr:to>
      <xdr:col>14</xdr:col>
      <xdr:colOff>1</xdr:colOff>
      <xdr:row>68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CB62879-016B-49E6-A931-547FF349B775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68</xdr:row>
      <xdr:rowOff>100012</xdr:rowOff>
    </xdr:from>
    <xdr:to>
      <xdr:col>2</xdr:col>
      <xdr:colOff>1447799</xdr:colOff>
      <xdr:row>71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EC8C307-7567-4707-81DA-22B2B171B062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62</xdr:row>
      <xdr:rowOff>22227</xdr:rowOff>
    </xdr:from>
    <xdr:to>
      <xdr:col>3</xdr:col>
      <xdr:colOff>2116</xdr:colOff>
      <xdr:row>65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A9D365F-71B2-466C-94FB-6EF35D72143D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62</xdr:row>
      <xdr:rowOff>25401</xdr:rowOff>
    </xdr:from>
    <xdr:to>
      <xdr:col>12</xdr:col>
      <xdr:colOff>285749</xdr:colOff>
      <xdr:row>68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B3A8817-1136-4033-A09F-13BEF203788F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62</xdr:row>
      <xdr:rowOff>22226</xdr:rowOff>
    </xdr:from>
    <xdr:to>
      <xdr:col>6</xdr:col>
      <xdr:colOff>56093</xdr:colOff>
      <xdr:row>65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4051978-A234-4F93-969D-7108102B7961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62</xdr:row>
      <xdr:rowOff>22225</xdr:rowOff>
    </xdr:from>
    <xdr:to>
      <xdr:col>14</xdr:col>
      <xdr:colOff>1</xdr:colOff>
      <xdr:row>65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80B12B0-E007-4DE6-9BF5-827064A9E0DF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65</xdr:row>
      <xdr:rowOff>100012</xdr:rowOff>
    </xdr:from>
    <xdr:to>
      <xdr:col>2</xdr:col>
      <xdr:colOff>1447799</xdr:colOff>
      <xdr:row>68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206CEFF-6CDB-4A3D-9D48-9E5AAB5D280B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52</xdr:row>
      <xdr:rowOff>22227</xdr:rowOff>
    </xdr:from>
    <xdr:to>
      <xdr:col>3</xdr:col>
      <xdr:colOff>2116</xdr:colOff>
      <xdr:row>55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BD639DD-D6F4-427A-A5A9-6B643CDE9E3F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52</xdr:row>
      <xdr:rowOff>25401</xdr:rowOff>
    </xdr:from>
    <xdr:to>
      <xdr:col>12</xdr:col>
      <xdr:colOff>285749</xdr:colOff>
      <xdr:row>58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9B45E40-A8B4-4F66-B14E-63886EA496B9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52</xdr:row>
      <xdr:rowOff>22226</xdr:rowOff>
    </xdr:from>
    <xdr:to>
      <xdr:col>6</xdr:col>
      <xdr:colOff>56093</xdr:colOff>
      <xdr:row>55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BAC7CF2-2819-4C32-8E77-72A38508941B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52</xdr:row>
      <xdr:rowOff>22225</xdr:rowOff>
    </xdr:from>
    <xdr:to>
      <xdr:col>14</xdr:col>
      <xdr:colOff>1</xdr:colOff>
      <xdr:row>55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0A8869B-18D4-4F78-BAFB-72724054B00F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55</xdr:row>
      <xdr:rowOff>100012</xdr:rowOff>
    </xdr:from>
    <xdr:to>
      <xdr:col>2</xdr:col>
      <xdr:colOff>1447799</xdr:colOff>
      <xdr:row>58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BD0F55B-8C7A-438A-AB69-C512B4050EC1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35</xdr:row>
      <xdr:rowOff>22227</xdr:rowOff>
    </xdr:from>
    <xdr:to>
      <xdr:col>3</xdr:col>
      <xdr:colOff>2116</xdr:colOff>
      <xdr:row>38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FD923EA-57BC-4703-877A-5DB643B34F1D}"/>
            </a:ext>
          </a:extLst>
        </xdr:cNvPr>
        <xdr:cNvSpPr/>
      </xdr:nvSpPr>
      <xdr:spPr>
        <a:xfrm>
          <a:off x="295274" y="9442452"/>
          <a:ext cx="19071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35</xdr:row>
      <xdr:rowOff>25401</xdr:rowOff>
    </xdr:from>
    <xdr:to>
      <xdr:col>12</xdr:col>
      <xdr:colOff>285749</xdr:colOff>
      <xdr:row>41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977B658-915C-46E3-9CC3-48C5419C4D7E}"/>
            </a:ext>
          </a:extLst>
        </xdr:cNvPr>
        <xdr:cNvSpPr/>
      </xdr:nvSpPr>
      <xdr:spPr>
        <a:xfrm>
          <a:off x="3553882" y="9445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35</xdr:row>
      <xdr:rowOff>22226</xdr:rowOff>
    </xdr:from>
    <xdr:to>
      <xdr:col>6</xdr:col>
      <xdr:colOff>56093</xdr:colOff>
      <xdr:row>38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4082796-80A5-4CA2-BB50-9294AEA0EFD2}"/>
            </a:ext>
          </a:extLst>
        </xdr:cNvPr>
        <xdr:cNvSpPr/>
      </xdr:nvSpPr>
      <xdr:spPr>
        <a:xfrm>
          <a:off x="2286001" y="9442451"/>
          <a:ext cx="120861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35</xdr:row>
      <xdr:rowOff>22225</xdr:rowOff>
    </xdr:from>
    <xdr:to>
      <xdr:col>14</xdr:col>
      <xdr:colOff>1</xdr:colOff>
      <xdr:row>38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323E690-ACB7-4E03-88A2-50335BAFF876}"/>
            </a:ext>
          </a:extLst>
        </xdr:cNvPr>
        <xdr:cNvSpPr/>
      </xdr:nvSpPr>
      <xdr:spPr>
        <a:xfrm>
          <a:off x="7715250" y="9442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38</xdr:row>
      <xdr:rowOff>100012</xdr:rowOff>
    </xdr:from>
    <xdr:to>
      <xdr:col>2</xdr:col>
      <xdr:colOff>1447799</xdr:colOff>
      <xdr:row>41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FA23A0F-AE33-45AB-9576-5DF0B473A747}"/>
            </a:ext>
          </a:extLst>
        </xdr:cNvPr>
        <xdr:cNvSpPr txBox="1"/>
      </xdr:nvSpPr>
      <xdr:spPr>
        <a:xfrm>
          <a:off x="304799" y="10091737"/>
          <a:ext cx="18954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52</xdr:row>
      <xdr:rowOff>22227</xdr:rowOff>
    </xdr:from>
    <xdr:to>
      <xdr:col>3</xdr:col>
      <xdr:colOff>2116</xdr:colOff>
      <xdr:row>55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451D2AD-8C00-48BA-BEA4-6E6607AFB2C7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52</xdr:row>
      <xdr:rowOff>25401</xdr:rowOff>
    </xdr:from>
    <xdr:to>
      <xdr:col>12</xdr:col>
      <xdr:colOff>285749</xdr:colOff>
      <xdr:row>58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D4F80C8-69CC-42FD-80B8-B6826D2FC50D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52</xdr:row>
      <xdr:rowOff>22226</xdr:rowOff>
    </xdr:from>
    <xdr:to>
      <xdr:col>6</xdr:col>
      <xdr:colOff>56093</xdr:colOff>
      <xdr:row>55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84ECF28-653A-4569-920B-B6AA5F616AC3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52</xdr:row>
      <xdr:rowOff>22225</xdr:rowOff>
    </xdr:from>
    <xdr:to>
      <xdr:col>14</xdr:col>
      <xdr:colOff>1</xdr:colOff>
      <xdr:row>55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B195E07-9F2B-4718-9E76-B93750D804EA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55</xdr:row>
      <xdr:rowOff>100012</xdr:rowOff>
    </xdr:from>
    <xdr:to>
      <xdr:col>2</xdr:col>
      <xdr:colOff>1447799</xdr:colOff>
      <xdr:row>58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3D51427-C69D-4640-81CF-504D9DB57897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52</xdr:row>
      <xdr:rowOff>22227</xdr:rowOff>
    </xdr:from>
    <xdr:to>
      <xdr:col>3</xdr:col>
      <xdr:colOff>2116</xdr:colOff>
      <xdr:row>55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BE8D5EB-7E04-4C14-9AD2-3CD78569514F}"/>
            </a:ext>
          </a:extLst>
        </xdr:cNvPr>
        <xdr:cNvSpPr/>
      </xdr:nvSpPr>
      <xdr:spPr>
        <a:xfrm>
          <a:off x="295274" y="6775452"/>
          <a:ext cx="1745192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52</xdr:row>
      <xdr:rowOff>25401</xdr:rowOff>
    </xdr:from>
    <xdr:to>
      <xdr:col>12</xdr:col>
      <xdr:colOff>285749</xdr:colOff>
      <xdr:row>58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A2E94E0-56EB-479D-BFA6-94C9ADAFE751}"/>
            </a:ext>
          </a:extLst>
        </xdr:cNvPr>
        <xdr:cNvSpPr/>
      </xdr:nvSpPr>
      <xdr:spPr>
        <a:xfrm>
          <a:off x="3982507" y="6778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52</xdr:row>
      <xdr:rowOff>22226</xdr:rowOff>
    </xdr:from>
    <xdr:to>
      <xdr:col>6</xdr:col>
      <xdr:colOff>56093</xdr:colOff>
      <xdr:row>55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2F8B0DB-5772-4F20-AB14-2E3C645FBE81}"/>
            </a:ext>
          </a:extLst>
        </xdr:cNvPr>
        <xdr:cNvSpPr/>
      </xdr:nvSpPr>
      <xdr:spPr>
        <a:xfrm>
          <a:off x="2124076" y="6775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52</xdr:row>
      <xdr:rowOff>22225</xdr:rowOff>
    </xdr:from>
    <xdr:to>
      <xdr:col>14</xdr:col>
      <xdr:colOff>1</xdr:colOff>
      <xdr:row>55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B3AF3EF-DC4D-4E15-A522-11021504C545}"/>
            </a:ext>
          </a:extLst>
        </xdr:cNvPr>
        <xdr:cNvSpPr/>
      </xdr:nvSpPr>
      <xdr:spPr>
        <a:xfrm>
          <a:off x="8143875" y="6775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55</xdr:row>
      <xdr:rowOff>100012</xdr:rowOff>
    </xdr:from>
    <xdr:to>
      <xdr:col>2</xdr:col>
      <xdr:colOff>1447799</xdr:colOff>
      <xdr:row>58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63493A6-925D-42F3-9F03-F107B78885FD}"/>
            </a:ext>
          </a:extLst>
        </xdr:cNvPr>
        <xdr:cNvSpPr txBox="1"/>
      </xdr:nvSpPr>
      <xdr:spPr>
        <a:xfrm>
          <a:off x="304799" y="7424737"/>
          <a:ext cx="1733550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40</xdr:row>
      <xdr:rowOff>9526</xdr:rowOff>
    </xdr:from>
    <xdr:to>
      <xdr:col>10</xdr:col>
      <xdr:colOff>514350</xdr:colOff>
      <xdr:row>43</xdr:row>
      <xdr:rowOff>9526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/>
      </xdr:nvSpPr>
      <xdr:spPr>
        <a:xfrm>
          <a:off x="28574" y="7877176"/>
          <a:ext cx="4743451" cy="571500"/>
        </a:xfrm>
        <a:prstGeom prst="rect">
          <a:avLst/>
        </a:prstGeom>
        <a:solidFill>
          <a:sysClr val="window" lastClr="FFFFFF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KT - KETIBAAN   PS - PELEPASAN    K - KENDERAAN    P - PENUMPANG    L - LUMUT    M- MARINA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35</xdr:row>
      <xdr:rowOff>22227</xdr:rowOff>
    </xdr:from>
    <xdr:to>
      <xdr:col>3</xdr:col>
      <xdr:colOff>2116</xdr:colOff>
      <xdr:row>38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BF1E679-BDCE-4487-8777-2899D0281B55}"/>
            </a:ext>
          </a:extLst>
        </xdr:cNvPr>
        <xdr:cNvSpPr/>
      </xdr:nvSpPr>
      <xdr:spPr>
        <a:xfrm>
          <a:off x="295274" y="9442452"/>
          <a:ext cx="19071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35</xdr:row>
      <xdr:rowOff>25401</xdr:rowOff>
    </xdr:from>
    <xdr:to>
      <xdr:col>12</xdr:col>
      <xdr:colOff>285749</xdr:colOff>
      <xdr:row>41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F7CD6D1-6954-4B8D-81E5-3B1CB0FFBBE7}"/>
            </a:ext>
          </a:extLst>
        </xdr:cNvPr>
        <xdr:cNvSpPr/>
      </xdr:nvSpPr>
      <xdr:spPr>
        <a:xfrm>
          <a:off x="3553882" y="9445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35</xdr:row>
      <xdr:rowOff>22226</xdr:rowOff>
    </xdr:from>
    <xdr:to>
      <xdr:col>6</xdr:col>
      <xdr:colOff>56093</xdr:colOff>
      <xdr:row>38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AA78582-0079-4528-98BE-94929FE7E214}"/>
            </a:ext>
          </a:extLst>
        </xdr:cNvPr>
        <xdr:cNvSpPr/>
      </xdr:nvSpPr>
      <xdr:spPr>
        <a:xfrm>
          <a:off x="2286001" y="9442451"/>
          <a:ext cx="120861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35</xdr:row>
      <xdr:rowOff>22225</xdr:rowOff>
    </xdr:from>
    <xdr:to>
      <xdr:col>14</xdr:col>
      <xdr:colOff>1</xdr:colOff>
      <xdr:row>38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4216F6D-9226-4162-AB48-37C5B6E6E0D3}"/>
            </a:ext>
          </a:extLst>
        </xdr:cNvPr>
        <xdr:cNvSpPr/>
      </xdr:nvSpPr>
      <xdr:spPr>
        <a:xfrm>
          <a:off x="7715250" y="9442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38</xdr:row>
      <xdr:rowOff>100012</xdr:rowOff>
    </xdr:from>
    <xdr:to>
      <xdr:col>2</xdr:col>
      <xdr:colOff>1447799</xdr:colOff>
      <xdr:row>41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64ED059-F2FA-45BA-A80E-8F5037D092EE}"/>
            </a:ext>
          </a:extLst>
        </xdr:cNvPr>
        <xdr:cNvSpPr txBox="1"/>
      </xdr:nvSpPr>
      <xdr:spPr>
        <a:xfrm>
          <a:off x="304799" y="10091737"/>
          <a:ext cx="18954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40</xdr:row>
      <xdr:rowOff>22227</xdr:rowOff>
    </xdr:from>
    <xdr:to>
      <xdr:col>3</xdr:col>
      <xdr:colOff>2116</xdr:colOff>
      <xdr:row>43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777381C-8C39-423A-8329-5C2FE9CB74D3}"/>
            </a:ext>
          </a:extLst>
        </xdr:cNvPr>
        <xdr:cNvSpPr/>
      </xdr:nvSpPr>
      <xdr:spPr>
        <a:xfrm>
          <a:off x="295274" y="9442452"/>
          <a:ext cx="19071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40</xdr:row>
      <xdr:rowOff>25401</xdr:rowOff>
    </xdr:from>
    <xdr:to>
      <xdr:col>12</xdr:col>
      <xdr:colOff>285749</xdr:colOff>
      <xdr:row>46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323903C-6981-4913-A32A-0CA97FF67844}"/>
            </a:ext>
          </a:extLst>
        </xdr:cNvPr>
        <xdr:cNvSpPr/>
      </xdr:nvSpPr>
      <xdr:spPr>
        <a:xfrm>
          <a:off x="3553882" y="9445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40</xdr:row>
      <xdr:rowOff>22226</xdr:rowOff>
    </xdr:from>
    <xdr:to>
      <xdr:col>6</xdr:col>
      <xdr:colOff>56093</xdr:colOff>
      <xdr:row>43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129977F-4FFA-42C2-A0AF-1031F956D071}"/>
            </a:ext>
          </a:extLst>
        </xdr:cNvPr>
        <xdr:cNvSpPr/>
      </xdr:nvSpPr>
      <xdr:spPr>
        <a:xfrm>
          <a:off x="2286001" y="9442451"/>
          <a:ext cx="120861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40</xdr:row>
      <xdr:rowOff>22225</xdr:rowOff>
    </xdr:from>
    <xdr:to>
      <xdr:col>14</xdr:col>
      <xdr:colOff>1</xdr:colOff>
      <xdr:row>43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4C24ED7-D16B-4656-98EE-75306A00A59A}"/>
            </a:ext>
          </a:extLst>
        </xdr:cNvPr>
        <xdr:cNvSpPr/>
      </xdr:nvSpPr>
      <xdr:spPr>
        <a:xfrm>
          <a:off x="7715250" y="9442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43</xdr:row>
      <xdr:rowOff>100012</xdr:rowOff>
    </xdr:from>
    <xdr:to>
      <xdr:col>2</xdr:col>
      <xdr:colOff>1447799</xdr:colOff>
      <xdr:row>46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6DB8F5C-E409-4072-8E0F-A62E1B9A20BA}"/>
            </a:ext>
          </a:extLst>
        </xdr:cNvPr>
        <xdr:cNvSpPr txBox="1"/>
      </xdr:nvSpPr>
      <xdr:spPr>
        <a:xfrm>
          <a:off x="304799" y="10091737"/>
          <a:ext cx="18954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523875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BC4733E-5EB9-475D-90B2-2909D4EFCE54}"/>
            </a:ext>
          </a:extLst>
        </xdr:cNvPr>
        <xdr:cNvSpPr txBox="1"/>
      </xdr:nvSpPr>
      <xdr:spPr>
        <a:xfrm>
          <a:off x="10153650" y="1028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295274</xdr:colOff>
      <xdr:row>46</xdr:row>
      <xdr:rowOff>22227</xdr:rowOff>
    </xdr:from>
    <xdr:to>
      <xdr:col>3</xdr:col>
      <xdr:colOff>2116</xdr:colOff>
      <xdr:row>49</xdr:row>
      <xdr:rowOff>38100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E7B49C7-5CFA-4818-8CD6-9A4ED5DD3902}"/>
            </a:ext>
          </a:extLst>
        </xdr:cNvPr>
        <xdr:cNvSpPr/>
      </xdr:nvSpPr>
      <xdr:spPr>
        <a:xfrm>
          <a:off x="295274" y="10204452"/>
          <a:ext cx="18690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46</xdr:row>
      <xdr:rowOff>25401</xdr:rowOff>
    </xdr:from>
    <xdr:to>
      <xdr:col>12</xdr:col>
      <xdr:colOff>285749</xdr:colOff>
      <xdr:row>52</xdr:row>
      <xdr:rowOff>25400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C221B39A-6C83-41B1-8682-E45235B8B6FD}"/>
            </a:ext>
          </a:extLst>
        </xdr:cNvPr>
        <xdr:cNvSpPr/>
      </xdr:nvSpPr>
      <xdr:spPr>
        <a:xfrm>
          <a:off x="3315757" y="10207626"/>
          <a:ext cx="2484967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46</xdr:row>
      <xdr:rowOff>22226</xdr:rowOff>
    </xdr:from>
    <xdr:to>
      <xdr:col>6</xdr:col>
      <xdr:colOff>56093</xdr:colOff>
      <xdr:row>49</xdr:row>
      <xdr:rowOff>57150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4A9A73AC-18B1-4EE9-8571-51C50F1E46A5}"/>
            </a:ext>
          </a:extLst>
        </xdr:cNvPr>
        <xdr:cNvSpPr/>
      </xdr:nvSpPr>
      <xdr:spPr>
        <a:xfrm>
          <a:off x="2247901" y="10204451"/>
          <a:ext cx="1008592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46</xdr:row>
      <xdr:rowOff>22225</xdr:rowOff>
    </xdr:from>
    <xdr:to>
      <xdr:col>14</xdr:col>
      <xdr:colOff>1</xdr:colOff>
      <xdr:row>49</xdr:row>
      <xdr:rowOff>146050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A691B34A-C7BB-4D34-9E42-75F0B75B998D}"/>
            </a:ext>
          </a:extLst>
        </xdr:cNvPr>
        <xdr:cNvSpPr/>
      </xdr:nvSpPr>
      <xdr:spPr>
        <a:xfrm>
          <a:off x="5905500" y="10204450"/>
          <a:ext cx="2505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49</xdr:row>
      <xdr:rowOff>100012</xdr:rowOff>
    </xdr:from>
    <xdr:to>
      <xdr:col>2</xdr:col>
      <xdr:colOff>1447799</xdr:colOff>
      <xdr:row>52</xdr:row>
      <xdr:rowOff>9525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E9B6695-7D39-47B4-9192-183D59587CB4}"/>
            </a:ext>
          </a:extLst>
        </xdr:cNvPr>
        <xdr:cNvSpPr txBox="1"/>
      </xdr:nvSpPr>
      <xdr:spPr>
        <a:xfrm>
          <a:off x="304799" y="10853737"/>
          <a:ext cx="18573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  <xdr:oneCellAnchor>
    <xdr:from>
      <xdr:col>16</xdr:col>
      <xdr:colOff>523875</xdr:colOff>
      <xdr:row>46</xdr:row>
      <xdr:rowOff>104775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D5A0646-B741-4F29-969D-F0FB85A0A7C4}"/>
            </a:ext>
          </a:extLst>
        </xdr:cNvPr>
        <xdr:cNvSpPr txBox="1"/>
      </xdr:nvSpPr>
      <xdr:spPr>
        <a:xfrm>
          <a:off x="10153650" y="1028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50</xdr:row>
      <xdr:rowOff>22227</xdr:rowOff>
    </xdr:from>
    <xdr:to>
      <xdr:col>3</xdr:col>
      <xdr:colOff>2116</xdr:colOff>
      <xdr:row>53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A5940F0-C3FE-4355-95DE-A78DF71B96A9}"/>
            </a:ext>
          </a:extLst>
        </xdr:cNvPr>
        <xdr:cNvSpPr/>
      </xdr:nvSpPr>
      <xdr:spPr>
        <a:xfrm>
          <a:off x="295274" y="10013952"/>
          <a:ext cx="20023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50</xdr:row>
      <xdr:rowOff>25401</xdr:rowOff>
    </xdr:from>
    <xdr:to>
      <xdr:col>12</xdr:col>
      <xdr:colOff>285749</xdr:colOff>
      <xdr:row>56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9819811-0EC3-4088-ADC0-A689833CA305}"/>
            </a:ext>
          </a:extLst>
        </xdr:cNvPr>
        <xdr:cNvSpPr/>
      </xdr:nvSpPr>
      <xdr:spPr>
        <a:xfrm>
          <a:off x="4258732" y="100171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50</xdr:row>
      <xdr:rowOff>22226</xdr:rowOff>
    </xdr:from>
    <xdr:to>
      <xdr:col>6</xdr:col>
      <xdr:colOff>56093</xdr:colOff>
      <xdr:row>53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DEF5E77-4095-42A1-B304-DD2B1AB36ABC}"/>
            </a:ext>
          </a:extLst>
        </xdr:cNvPr>
        <xdr:cNvSpPr/>
      </xdr:nvSpPr>
      <xdr:spPr>
        <a:xfrm>
          <a:off x="2381251" y="10013951"/>
          <a:ext cx="181821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50</xdr:row>
      <xdr:rowOff>22225</xdr:rowOff>
    </xdr:from>
    <xdr:to>
      <xdr:col>14</xdr:col>
      <xdr:colOff>1</xdr:colOff>
      <xdr:row>53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93F009F-E9B2-4D0A-A90A-ADCE07ADE507}"/>
            </a:ext>
          </a:extLst>
        </xdr:cNvPr>
        <xdr:cNvSpPr/>
      </xdr:nvSpPr>
      <xdr:spPr>
        <a:xfrm>
          <a:off x="8420100" y="100139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53</xdr:row>
      <xdr:rowOff>100012</xdr:rowOff>
    </xdr:from>
    <xdr:to>
      <xdr:col>2</xdr:col>
      <xdr:colOff>1447799</xdr:colOff>
      <xdr:row>56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8C2DF53-8E51-44D5-893A-589AA3C13663}"/>
            </a:ext>
          </a:extLst>
        </xdr:cNvPr>
        <xdr:cNvSpPr txBox="1"/>
      </xdr:nvSpPr>
      <xdr:spPr>
        <a:xfrm>
          <a:off x="304799" y="10663237"/>
          <a:ext cx="19907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35</xdr:row>
      <xdr:rowOff>22227</xdr:rowOff>
    </xdr:from>
    <xdr:to>
      <xdr:col>3</xdr:col>
      <xdr:colOff>2116</xdr:colOff>
      <xdr:row>38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9F37187-DC11-42CB-BCCD-EA01B8790F04}"/>
            </a:ext>
          </a:extLst>
        </xdr:cNvPr>
        <xdr:cNvSpPr/>
      </xdr:nvSpPr>
      <xdr:spPr>
        <a:xfrm>
          <a:off x="219074" y="10013952"/>
          <a:ext cx="19452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35</xdr:row>
      <xdr:rowOff>25401</xdr:rowOff>
    </xdr:from>
    <xdr:to>
      <xdr:col>12</xdr:col>
      <xdr:colOff>285749</xdr:colOff>
      <xdr:row>41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44B1939-B700-4104-8024-671577E9B2E0}"/>
            </a:ext>
          </a:extLst>
        </xdr:cNvPr>
        <xdr:cNvSpPr/>
      </xdr:nvSpPr>
      <xdr:spPr>
        <a:xfrm>
          <a:off x="4106332" y="100171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35</xdr:row>
      <xdr:rowOff>22226</xdr:rowOff>
    </xdr:from>
    <xdr:to>
      <xdr:col>6</xdr:col>
      <xdr:colOff>56093</xdr:colOff>
      <xdr:row>38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DE1B770-3545-46AB-9B41-55FE9CBF36F0}"/>
            </a:ext>
          </a:extLst>
        </xdr:cNvPr>
        <xdr:cNvSpPr/>
      </xdr:nvSpPr>
      <xdr:spPr>
        <a:xfrm>
          <a:off x="2247901" y="100139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35</xdr:row>
      <xdr:rowOff>22225</xdr:rowOff>
    </xdr:from>
    <xdr:to>
      <xdr:col>14</xdr:col>
      <xdr:colOff>1</xdr:colOff>
      <xdr:row>38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CBC4F6B-6E26-4164-A92A-0378D9962FFD}"/>
            </a:ext>
          </a:extLst>
        </xdr:cNvPr>
        <xdr:cNvSpPr/>
      </xdr:nvSpPr>
      <xdr:spPr>
        <a:xfrm>
          <a:off x="8267700" y="100139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38</xdr:row>
      <xdr:rowOff>100012</xdr:rowOff>
    </xdr:from>
    <xdr:to>
      <xdr:col>2</xdr:col>
      <xdr:colOff>1447799</xdr:colOff>
      <xdr:row>41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4B29909-6B21-494E-BF1B-5EA66A09FF6E}"/>
            </a:ext>
          </a:extLst>
        </xdr:cNvPr>
        <xdr:cNvSpPr txBox="1"/>
      </xdr:nvSpPr>
      <xdr:spPr>
        <a:xfrm>
          <a:off x="219074" y="10663237"/>
          <a:ext cx="1943100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35</xdr:row>
      <xdr:rowOff>22227</xdr:rowOff>
    </xdr:from>
    <xdr:to>
      <xdr:col>3</xdr:col>
      <xdr:colOff>2116</xdr:colOff>
      <xdr:row>38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BE71706-20D5-4B6D-8AB3-9E43EB322973}"/>
            </a:ext>
          </a:extLst>
        </xdr:cNvPr>
        <xdr:cNvSpPr/>
      </xdr:nvSpPr>
      <xdr:spPr>
        <a:xfrm>
          <a:off x="266699" y="10013952"/>
          <a:ext cx="18690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35</xdr:row>
      <xdr:rowOff>25401</xdr:rowOff>
    </xdr:from>
    <xdr:to>
      <xdr:col>12</xdr:col>
      <xdr:colOff>285749</xdr:colOff>
      <xdr:row>41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8E8D3C3-383E-46C7-974F-90443DB02F68}"/>
            </a:ext>
          </a:extLst>
        </xdr:cNvPr>
        <xdr:cNvSpPr/>
      </xdr:nvSpPr>
      <xdr:spPr>
        <a:xfrm>
          <a:off x="4077757" y="100171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35</xdr:row>
      <xdr:rowOff>22226</xdr:rowOff>
    </xdr:from>
    <xdr:to>
      <xdr:col>6</xdr:col>
      <xdr:colOff>56093</xdr:colOff>
      <xdr:row>38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B5994B4-341F-494A-B180-75E5946C48A1}"/>
            </a:ext>
          </a:extLst>
        </xdr:cNvPr>
        <xdr:cNvSpPr/>
      </xdr:nvSpPr>
      <xdr:spPr>
        <a:xfrm>
          <a:off x="2219326" y="100139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35</xdr:row>
      <xdr:rowOff>22225</xdr:rowOff>
    </xdr:from>
    <xdr:to>
      <xdr:col>14</xdr:col>
      <xdr:colOff>1</xdr:colOff>
      <xdr:row>38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1B746A6-310D-43FD-BAB4-4DB64659398B}"/>
            </a:ext>
          </a:extLst>
        </xdr:cNvPr>
        <xdr:cNvSpPr/>
      </xdr:nvSpPr>
      <xdr:spPr>
        <a:xfrm>
          <a:off x="8239125" y="100139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38</xdr:row>
      <xdr:rowOff>100012</xdr:rowOff>
    </xdr:from>
    <xdr:to>
      <xdr:col>2</xdr:col>
      <xdr:colOff>1447799</xdr:colOff>
      <xdr:row>41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DA4F90D-AE21-4446-BA25-BD37E287098D}"/>
            </a:ext>
          </a:extLst>
        </xdr:cNvPr>
        <xdr:cNvSpPr txBox="1"/>
      </xdr:nvSpPr>
      <xdr:spPr>
        <a:xfrm>
          <a:off x="266699" y="10663237"/>
          <a:ext cx="1866900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36"/>
  <sheetViews>
    <sheetView zoomScale="90" zoomScaleNormal="90" workbookViewId="0">
      <selection activeCell="E21" sqref="E21"/>
    </sheetView>
  </sheetViews>
  <sheetFormatPr defaultRowHeight="15" x14ac:dyDescent="0.25"/>
  <cols>
    <col min="1" max="1" width="4.5703125" customWidth="1"/>
    <col min="2" max="2" width="6.140625" customWidth="1"/>
    <col min="3" max="3" width="21.7109375" customWidth="1"/>
    <col min="4" max="5" width="4.85546875" customWidth="1"/>
    <col min="6" max="9" width="5.85546875" customWidth="1"/>
    <col min="10" max="13" width="5.7109375" customWidth="1"/>
    <col min="14" max="14" width="37.7109375" customWidth="1"/>
  </cols>
  <sheetData>
    <row r="1" spans="1:15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  <c r="O1" s="4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9" t="s">
        <v>13</v>
      </c>
      <c r="C3" s="16">
        <v>45992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  <c r="O3" s="4"/>
    </row>
    <row r="4" spans="1:15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  <c r="O4" s="4"/>
    </row>
    <row r="5" spans="1:15" x14ac:dyDescent="0.25">
      <c r="A5" s="4"/>
      <c r="B5" s="15" t="s">
        <v>17</v>
      </c>
      <c r="C5" s="10" t="s">
        <v>78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  <c r="O5" s="4"/>
    </row>
    <row r="6" spans="1:15" ht="15.75" thickBot="1" x14ac:dyDescent="0.3">
      <c r="D6" s="12"/>
      <c r="E6" s="12"/>
    </row>
    <row r="7" spans="1:15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  <c r="O7" s="7"/>
    </row>
    <row r="8" spans="1:15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  <c r="O8" s="7"/>
    </row>
    <row r="9" spans="1:15" ht="15.75" thickBot="1" x14ac:dyDescent="0.3">
      <c r="A9" s="163"/>
      <c r="B9" s="166"/>
      <c r="C9" s="166"/>
      <c r="D9" s="41" t="s">
        <v>8</v>
      </c>
      <c r="E9" s="41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  <c r="O9" s="7"/>
    </row>
    <row r="10" spans="1:15" x14ac:dyDescent="0.25">
      <c r="A10" s="74">
        <v>1</v>
      </c>
      <c r="B10" s="74" t="s">
        <v>39</v>
      </c>
      <c r="C10" s="74" t="s">
        <v>40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33" t="s">
        <v>60</v>
      </c>
      <c r="I10" s="133" t="s">
        <v>60</v>
      </c>
      <c r="J10" s="74">
        <v>110</v>
      </c>
      <c r="K10" s="74">
        <v>48</v>
      </c>
      <c r="L10" s="68"/>
      <c r="M10" s="68"/>
      <c r="N10" s="69"/>
      <c r="O10" s="4"/>
    </row>
    <row r="11" spans="1:15" x14ac:dyDescent="0.25">
      <c r="A11" s="74">
        <v>2</v>
      </c>
      <c r="B11" s="74" t="s">
        <v>39</v>
      </c>
      <c r="C11" s="74" t="s">
        <v>40</v>
      </c>
      <c r="D11" s="70" t="s">
        <v>107</v>
      </c>
      <c r="E11" s="70" t="s">
        <v>107</v>
      </c>
      <c r="F11" s="133" t="s">
        <v>42</v>
      </c>
      <c r="G11" s="133" t="s">
        <v>42</v>
      </c>
      <c r="H11" s="133" t="s">
        <v>61</v>
      </c>
      <c r="I11" s="133" t="s">
        <v>61</v>
      </c>
      <c r="J11" s="74">
        <v>36</v>
      </c>
      <c r="K11" s="74">
        <v>119</v>
      </c>
      <c r="L11" s="70"/>
      <c r="M11" s="70"/>
      <c r="N11" s="71"/>
      <c r="O11" s="4"/>
    </row>
    <row r="12" spans="1:15" x14ac:dyDescent="0.25">
      <c r="A12" s="74">
        <v>3</v>
      </c>
      <c r="B12" s="134" t="s">
        <v>35</v>
      </c>
      <c r="C12" s="134" t="s">
        <v>104</v>
      </c>
      <c r="D12" s="70" t="s">
        <v>107</v>
      </c>
      <c r="E12" s="70" t="s">
        <v>107</v>
      </c>
      <c r="F12" s="133" t="s">
        <v>43</v>
      </c>
      <c r="G12" s="133" t="s">
        <v>43</v>
      </c>
      <c r="H12" s="133" t="s">
        <v>45</v>
      </c>
      <c r="I12" s="133" t="s">
        <v>45</v>
      </c>
      <c r="J12" s="74">
        <v>28</v>
      </c>
      <c r="K12" s="74">
        <v>52</v>
      </c>
      <c r="L12" s="70"/>
      <c r="M12" s="70"/>
      <c r="N12" s="71"/>
      <c r="O12" s="4"/>
    </row>
    <row r="13" spans="1:15" x14ac:dyDescent="0.25">
      <c r="A13" s="74">
        <v>4</v>
      </c>
      <c r="B13" s="74" t="s">
        <v>39</v>
      </c>
      <c r="C13" s="74" t="s">
        <v>40</v>
      </c>
      <c r="D13" s="70" t="s">
        <v>107</v>
      </c>
      <c r="E13" s="70" t="s">
        <v>107</v>
      </c>
      <c r="F13" s="133" t="s">
        <v>44</v>
      </c>
      <c r="G13" s="133" t="s">
        <v>44</v>
      </c>
      <c r="H13" s="133" t="s">
        <v>43</v>
      </c>
      <c r="I13" s="133" t="s">
        <v>43</v>
      </c>
      <c r="J13" s="74">
        <v>41</v>
      </c>
      <c r="K13" s="74">
        <v>92</v>
      </c>
      <c r="L13" s="70"/>
      <c r="M13" s="70"/>
      <c r="N13" s="71"/>
      <c r="O13" s="4"/>
    </row>
    <row r="14" spans="1:15" x14ac:dyDescent="0.25">
      <c r="A14" s="74">
        <v>5</v>
      </c>
      <c r="B14" s="134" t="s">
        <v>35</v>
      </c>
      <c r="C14" s="134" t="s">
        <v>104</v>
      </c>
      <c r="D14" s="70" t="s">
        <v>107</v>
      </c>
      <c r="E14" s="70" t="s">
        <v>107</v>
      </c>
      <c r="F14" s="133" t="s">
        <v>48</v>
      </c>
      <c r="G14" s="133" t="s">
        <v>48</v>
      </c>
      <c r="H14" s="133" t="s">
        <v>51</v>
      </c>
      <c r="I14" s="133" t="s">
        <v>51</v>
      </c>
      <c r="J14" s="74">
        <v>70</v>
      </c>
      <c r="K14" s="74">
        <v>86</v>
      </c>
      <c r="L14" s="70"/>
      <c r="M14" s="70"/>
      <c r="N14" s="71"/>
      <c r="O14" s="4"/>
    </row>
    <row r="15" spans="1:15" x14ac:dyDescent="0.25">
      <c r="A15" s="74">
        <v>6</v>
      </c>
      <c r="B15" s="74" t="s">
        <v>39</v>
      </c>
      <c r="C15" s="74" t="s">
        <v>40</v>
      </c>
      <c r="D15" s="70" t="s">
        <v>107</v>
      </c>
      <c r="E15" s="70" t="s">
        <v>107</v>
      </c>
      <c r="F15" s="133" t="s">
        <v>50</v>
      </c>
      <c r="G15" s="133" t="s">
        <v>50</v>
      </c>
      <c r="H15" s="133" t="s">
        <v>48</v>
      </c>
      <c r="I15" s="133" t="s">
        <v>48</v>
      </c>
      <c r="J15" s="74">
        <v>76</v>
      </c>
      <c r="K15" s="74">
        <v>116</v>
      </c>
      <c r="L15" s="70"/>
      <c r="M15" s="70"/>
      <c r="N15" s="71"/>
      <c r="O15" s="4"/>
    </row>
    <row r="16" spans="1:15" x14ac:dyDescent="0.25">
      <c r="A16" s="74">
        <v>7</v>
      </c>
      <c r="B16" s="134" t="s">
        <v>35</v>
      </c>
      <c r="C16" s="134" t="s">
        <v>104</v>
      </c>
      <c r="D16" s="70" t="s">
        <v>107</v>
      </c>
      <c r="E16" s="70" t="s">
        <v>107</v>
      </c>
      <c r="F16" s="133" t="s">
        <v>51</v>
      </c>
      <c r="G16" s="133" t="s">
        <v>51</v>
      </c>
      <c r="H16" s="133" t="s">
        <v>55</v>
      </c>
      <c r="I16" s="133" t="s">
        <v>55</v>
      </c>
      <c r="J16" s="74">
        <v>72</v>
      </c>
      <c r="K16" s="74">
        <v>65</v>
      </c>
      <c r="L16" s="70"/>
      <c r="M16" s="70"/>
      <c r="N16" s="71"/>
      <c r="O16" s="4"/>
    </row>
    <row r="17" spans="1:15" x14ac:dyDescent="0.25">
      <c r="A17" s="74">
        <v>8</v>
      </c>
      <c r="B17" s="74" t="s">
        <v>39</v>
      </c>
      <c r="C17" s="74" t="s">
        <v>40</v>
      </c>
      <c r="D17" s="70" t="s">
        <v>107</v>
      </c>
      <c r="E17" s="70" t="s">
        <v>107</v>
      </c>
      <c r="F17" s="133" t="s">
        <v>69</v>
      </c>
      <c r="G17" s="133" t="s">
        <v>69</v>
      </c>
      <c r="H17" s="133" t="s">
        <v>54</v>
      </c>
      <c r="I17" s="133" t="s">
        <v>54</v>
      </c>
      <c r="J17" s="74">
        <v>80</v>
      </c>
      <c r="K17" s="74">
        <v>63</v>
      </c>
      <c r="L17" s="70"/>
      <c r="M17" s="70"/>
      <c r="N17" s="71"/>
      <c r="O17" s="4"/>
    </row>
    <row r="18" spans="1:15" x14ac:dyDescent="0.25">
      <c r="A18" s="74">
        <v>9</v>
      </c>
      <c r="B18" s="134" t="s">
        <v>35</v>
      </c>
      <c r="C18" s="134" t="s">
        <v>83</v>
      </c>
      <c r="D18" s="70" t="s">
        <v>107</v>
      </c>
      <c r="E18" s="70" t="s">
        <v>107</v>
      </c>
      <c r="F18" s="133" t="s">
        <v>53</v>
      </c>
      <c r="G18" s="133" t="s">
        <v>53</v>
      </c>
      <c r="H18" s="133" t="s">
        <v>63</v>
      </c>
      <c r="I18" s="133" t="s">
        <v>63</v>
      </c>
      <c r="J18" s="74">
        <v>71</v>
      </c>
      <c r="K18" s="74">
        <v>53</v>
      </c>
      <c r="L18" s="70"/>
      <c r="M18" s="70"/>
      <c r="N18" s="71"/>
      <c r="O18" s="4"/>
    </row>
    <row r="19" spans="1:15" x14ac:dyDescent="0.25">
      <c r="A19" s="74">
        <v>10</v>
      </c>
      <c r="B19" s="74" t="s">
        <v>39</v>
      </c>
      <c r="C19" s="74" t="s">
        <v>40</v>
      </c>
      <c r="D19" s="70" t="s">
        <v>107</v>
      </c>
      <c r="E19" s="70" t="s">
        <v>107</v>
      </c>
      <c r="F19" s="133" t="s">
        <v>54</v>
      </c>
      <c r="G19" s="133" t="s">
        <v>54</v>
      </c>
      <c r="H19" s="133" t="s">
        <v>65</v>
      </c>
      <c r="I19" s="133" t="s">
        <v>65</v>
      </c>
      <c r="J19" s="74">
        <v>41</v>
      </c>
      <c r="K19" s="74">
        <v>17</v>
      </c>
      <c r="L19" s="70"/>
      <c r="M19" s="70"/>
      <c r="N19" s="71"/>
      <c r="O19" s="4"/>
    </row>
    <row r="20" spans="1:15" x14ac:dyDescent="0.25">
      <c r="A20" s="63"/>
      <c r="B20" s="64"/>
      <c r="C20" s="65"/>
      <c r="D20" s="64"/>
      <c r="E20" s="64"/>
      <c r="F20" s="66"/>
      <c r="G20" s="66"/>
      <c r="H20" s="66"/>
      <c r="I20" s="66"/>
      <c r="J20" s="64"/>
      <c r="K20" s="64"/>
      <c r="L20" s="64"/>
      <c r="M20" s="64"/>
      <c r="N20" s="67"/>
      <c r="O20" s="4"/>
    </row>
    <row r="21" spans="1:15" x14ac:dyDescent="0.25">
      <c r="A21" s="86">
        <v>1</v>
      </c>
      <c r="B21" s="86" t="s">
        <v>36</v>
      </c>
      <c r="C21" s="86" t="s">
        <v>85</v>
      </c>
      <c r="D21" s="141" t="s">
        <v>107</v>
      </c>
      <c r="E21" s="141" t="s">
        <v>107</v>
      </c>
      <c r="F21" s="139" t="s">
        <v>41</v>
      </c>
      <c r="G21" s="139" t="s">
        <v>41</v>
      </c>
      <c r="H21" s="140" t="s">
        <v>91</v>
      </c>
      <c r="I21" s="140" t="s">
        <v>91</v>
      </c>
      <c r="J21" s="72"/>
      <c r="K21" s="86"/>
      <c r="L21" s="86">
        <v>137</v>
      </c>
      <c r="M21" s="86">
        <v>63</v>
      </c>
      <c r="N21" s="73"/>
      <c r="O21" s="4"/>
    </row>
    <row r="22" spans="1:15" x14ac:dyDescent="0.25">
      <c r="A22" s="86">
        <v>2</v>
      </c>
      <c r="B22" s="86" t="s">
        <v>36</v>
      </c>
      <c r="C22" s="86" t="s">
        <v>85</v>
      </c>
      <c r="D22" s="141" t="s">
        <v>107</v>
      </c>
      <c r="E22" s="141" t="s">
        <v>107</v>
      </c>
      <c r="F22" s="139" t="s">
        <v>61</v>
      </c>
      <c r="G22" s="139" t="s">
        <v>61</v>
      </c>
      <c r="H22" s="139" t="s">
        <v>71</v>
      </c>
      <c r="I22" s="139" t="s">
        <v>71</v>
      </c>
      <c r="J22" s="72"/>
      <c r="K22" s="86"/>
      <c r="L22" s="86">
        <v>52</v>
      </c>
      <c r="M22" s="86">
        <v>70</v>
      </c>
      <c r="N22" s="73"/>
      <c r="O22" s="4"/>
    </row>
    <row r="23" spans="1:15" x14ac:dyDescent="0.25">
      <c r="A23" s="86">
        <v>3</v>
      </c>
      <c r="B23" s="86" t="s">
        <v>36</v>
      </c>
      <c r="C23" s="86" t="s">
        <v>85</v>
      </c>
      <c r="D23" s="142" t="s">
        <v>107</v>
      </c>
      <c r="E23" s="142" t="s">
        <v>107</v>
      </c>
      <c r="F23" s="140" t="s">
        <v>97</v>
      </c>
      <c r="G23" s="140" t="s">
        <v>97</v>
      </c>
      <c r="H23" s="139" t="s">
        <v>92</v>
      </c>
      <c r="I23" s="139" t="s">
        <v>92</v>
      </c>
      <c r="J23" s="72"/>
      <c r="K23" s="86"/>
      <c r="L23" s="86">
        <v>46</v>
      </c>
      <c r="M23" s="86">
        <v>62</v>
      </c>
      <c r="N23" s="73"/>
      <c r="O23" s="4"/>
    </row>
    <row r="24" spans="1:15" x14ac:dyDescent="0.25">
      <c r="A24" s="86">
        <v>4</v>
      </c>
      <c r="B24" s="86" t="s">
        <v>36</v>
      </c>
      <c r="C24" s="86" t="s">
        <v>85</v>
      </c>
      <c r="D24" s="142" t="s">
        <v>107</v>
      </c>
      <c r="E24" s="142" t="s">
        <v>107</v>
      </c>
      <c r="F24" s="140" t="s">
        <v>98</v>
      </c>
      <c r="G24" s="140" t="s">
        <v>98</v>
      </c>
      <c r="H24" s="139" t="s">
        <v>93</v>
      </c>
      <c r="I24" s="139" t="s">
        <v>93</v>
      </c>
      <c r="J24" s="72"/>
      <c r="K24" s="86"/>
      <c r="L24" s="86">
        <v>70</v>
      </c>
      <c r="M24" s="86">
        <v>29</v>
      </c>
      <c r="N24" s="73"/>
      <c r="O24" s="4"/>
    </row>
    <row r="25" spans="1:15" x14ac:dyDescent="0.25">
      <c r="A25" s="86">
        <v>5</v>
      </c>
      <c r="B25" s="86" t="s">
        <v>36</v>
      </c>
      <c r="C25" s="86" t="s">
        <v>85</v>
      </c>
      <c r="D25" s="142" t="s">
        <v>107</v>
      </c>
      <c r="E25" s="142" t="s">
        <v>107</v>
      </c>
      <c r="F25" s="140" t="s">
        <v>99</v>
      </c>
      <c r="G25" s="140" t="s">
        <v>99</v>
      </c>
      <c r="H25" s="139" t="s">
        <v>94</v>
      </c>
      <c r="I25" s="139" t="s">
        <v>94</v>
      </c>
      <c r="J25" s="72"/>
      <c r="K25" s="86"/>
      <c r="L25" s="86">
        <v>67</v>
      </c>
      <c r="M25" s="86">
        <v>58</v>
      </c>
      <c r="N25" s="73"/>
      <c r="O25" s="4"/>
    </row>
    <row r="26" spans="1:15" x14ac:dyDescent="0.25">
      <c r="A26" s="86">
        <v>6</v>
      </c>
      <c r="B26" s="86" t="s">
        <v>36</v>
      </c>
      <c r="C26" s="86" t="s">
        <v>85</v>
      </c>
      <c r="D26" s="142" t="s">
        <v>107</v>
      </c>
      <c r="E26" s="142" t="s">
        <v>107</v>
      </c>
      <c r="F26" s="140" t="s">
        <v>49</v>
      </c>
      <c r="G26" s="140" t="s">
        <v>49</v>
      </c>
      <c r="H26" s="139" t="s">
        <v>48</v>
      </c>
      <c r="I26" s="139" t="s">
        <v>48</v>
      </c>
      <c r="J26" s="72"/>
      <c r="K26" s="86"/>
      <c r="L26" s="86">
        <v>87</v>
      </c>
      <c r="M26" s="86">
        <v>151</v>
      </c>
      <c r="N26" s="73"/>
      <c r="O26" s="4"/>
    </row>
    <row r="27" spans="1:15" x14ac:dyDescent="0.25">
      <c r="A27" s="86">
        <v>7</v>
      </c>
      <c r="B27" s="86" t="s">
        <v>36</v>
      </c>
      <c r="C27" s="86" t="s">
        <v>85</v>
      </c>
      <c r="D27" s="141" t="s">
        <v>107</v>
      </c>
      <c r="E27" s="141" t="s">
        <v>107</v>
      </c>
      <c r="F27" s="139" t="s">
        <v>69</v>
      </c>
      <c r="G27" s="139" t="s">
        <v>69</v>
      </c>
      <c r="H27" s="139" t="s">
        <v>95</v>
      </c>
      <c r="I27" s="139" t="s">
        <v>95</v>
      </c>
      <c r="J27" s="72"/>
      <c r="K27" s="87"/>
      <c r="L27" s="87">
        <v>85</v>
      </c>
      <c r="M27" s="86">
        <v>149</v>
      </c>
      <c r="N27" s="73"/>
      <c r="O27" s="4"/>
    </row>
    <row r="28" spans="1:15" x14ac:dyDescent="0.25">
      <c r="A28" s="86">
        <v>8</v>
      </c>
      <c r="B28" s="86" t="s">
        <v>36</v>
      </c>
      <c r="C28" s="86" t="s">
        <v>85</v>
      </c>
      <c r="D28" s="141" t="s">
        <v>107</v>
      </c>
      <c r="E28" s="141" t="s">
        <v>107</v>
      </c>
      <c r="F28" s="139" t="s">
        <v>100</v>
      </c>
      <c r="G28" s="139" t="s">
        <v>100</v>
      </c>
      <c r="H28" s="139" t="s">
        <v>53</v>
      </c>
      <c r="I28" s="139" t="s">
        <v>53</v>
      </c>
      <c r="J28" s="72"/>
      <c r="K28" s="87"/>
      <c r="L28" s="87">
        <v>70</v>
      </c>
      <c r="M28" s="86">
        <v>134</v>
      </c>
      <c r="N28" s="73"/>
      <c r="O28" s="4"/>
    </row>
    <row r="29" spans="1:15" x14ac:dyDescent="0.25">
      <c r="A29" s="86">
        <v>9</v>
      </c>
      <c r="B29" s="86" t="s">
        <v>36</v>
      </c>
      <c r="C29" s="86" t="s">
        <v>85</v>
      </c>
      <c r="D29" s="141" t="s">
        <v>107</v>
      </c>
      <c r="E29" s="141" t="s">
        <v>107</v>
      </c>
      <c r="F29" s="139" t="s">
        <v>64</v>
      </c>
      <c r="G29" s="139" t="s">
        <v>64</v>
      </c>
      <c r="H29" s="139" t="s">
        <v>101</v>
      </c>
      <c r="I29" s="139" t="s">
        <v>101</v>
      </c>
      <c r="J29" s="72"/>
      <c r="K29" s="87"/>
      <c r="L29" s="87">
        <v>97</v>
      </c>
      <c r="M29" s="86">
        <v>47</v>
      </c>
      <c r="N29" s="73"/>
      <c r="O29" s="4"/>
    </row>
    <row r="30" spans="1:15" x14ac:dyDescent="0.25">
      <c r="A30" s="86">
        <v>10</v>
      </c>
      <c r="B30" s="86" t="s">
        <v>36</v>
      </c>
      <c r="C30" s="86" t="s">
        <v>85</v>
      </c>
      <c r="D30" s="141" t="s">
        <v>107</v>
      </c>
      <c r="E30" s="141" t="s">
        <v>107</v>
      </c>
      <c r="F30" s="139" t="s">
        <v>65</v>
      </c>
      <c r="G30" s="139" t="s">
        <v>65</v>
      </c>
      <c r="H30" s="139" t="s">
        <v>63</v>
      </c>
      <c r="I30" s="139" t="s">
        <v>63</v>
      </c>
      <c r="J30" s="72"/>
      <c r="K30" s="86"/>
      <c r="L30" s="86">
        <v>81</v>
      </c>
      <c r="M30" s="86">
        <v>99</v>
      </c>
      <c r="N30" s="73"/>
      <c r="O30" s="4"/>
    </row>
    <row r="31" spans="1:15" ht="15.75" thickBot="1" x14ac:dyDescent="0.3">
      <c r="A31" s="86">
        <v>11</v>
      </c>
      <c r="B31" s="86" t="s">
        <v>36</v>
      </c>
      <c r="C31" s="86" t="s">
        <v>85</v>
      </c>
      <c r="D31" s="141" t="s">
        <v>107</v>
      </c>
      <c r="E31" s="141" t="s">
        <v>107</v>
      </c>
      <c r="F31" s="139" t="s">
        <v>102</v>
      </c>
      <c r="G31" s="139" t="s">
        <v>102</v>
      </c>
      <c r="H31" s="139" t="s">
        <v>96</v>
      </c>
      <c r="I31" s="139" t="s">
        <v>96</v>
      </c>
      <c r="J31" s="72"/>
      <c r="K31" s="86"/>
      <c r="L31" s="86">
        <v>50</v>
      </c>
      <c r="M31" s="86">
        <v>72</v>
      </c>
      <c r="N31" s="73"/>
      <c r="O31" s="4"/>
    </row>
    <row r="32" spans="1:15" ht="16.5" thickBot="1" x14ac:dyDescent="0.3">
      <c r="A32" s="96"/>
      <c r="B32" s="4"/>
      <c r="C32" s="4"/>
      <c r="D32" s="4"/>
      <c r="E32" s="4"/>
      <c r="F32" s="4"/>
      <c r="G32" s="4"/>
      <c r="H32" s="8"/>
      <c r="I32" s="14" t="s">
        <v>12</v>
      </c>
      <c r="J32" s="89">
        <f>SUM(J10:J31)</f>
        <v>625</v>
      </c>
      <c r="K32" s="90">
        <f>SUM(K10:K31)</f>
        <v>711</v>
      </c>
      <c r="L32" s="93">
        <f>SUM(L10:L31)</f>
        <v>842</v>
      </c>
      <c r="M32" s="93">
        <f>SUM(M10:M31)</f>
        <v>934</v>
      </c>
      <c r="N32" s="42">
        <f>SUM(J32:M32)</f>
        <v>3112</v>
      </c>
      <c r="O32" s="4"/>
    </row>
    <row r="33" spans="2:14" ht="16.5" thickTop="1" thickBot="1" x14ac:dyDescent="0.3">
      <c r="C33" s="1"/>
      <c r="D33" s="1"/>
      <c r="E33" s="1"/>
      <c r="F33" s="1"/>
      <c r="H33" s="171" t="s">
        <v>16</v>
      </c>
      <c r="I33" s="172"/>
      <c r="J33" s="91">
        <v>10</v>
      </c>
      <c r="K33" s="92">
        <v>10</v>
      </c>
      <c r="L33" s="94">
        <v>11</v>
      </c>
      <c r="M33" s="94">
        <v>11</v>
      </c>
      <c r="N33" s="43">
        <f>SUM(J33:M33)</f>
        <v>42</v>
      </c>
    </row>
    <row r="34" spans="2:14" ht="15.75" thickBot="1" x14ac:dyDescent="0.3">
      <c r="H34" s="160" t="s">
        <v>18</v>
      </c>
      <c r="I34" s="160"/>
      <c r="K34" s="44"/>
      <c r="L34" s="19"/>
      <c r="M34" s="44"/>
      <c r="N34" s="44">
        <f>SUM(M34,K34)</f>
        <v>0</v>
      </c>
    </row>
    <row r="36" spans="2:14" x14ac:dyDescent="0.25">
      <c r="B36" s="3"/>
    </row>
  </sheetData>
  <mergeCells count="15">
    <mergeCell ref="N7:N9"/>
    <mergeCell ref="H34:I34"/>
    <mergeCell ref="A7:A9"/>
    <mergeCell ref="B7:B9"/>
    <mergeCell ref="C7:C9"/>
    <mergeCell ref="D7:E8"/>
    <mergeCell ref="H33:I33"/>
    <mergeCell ref="B1:M1"/>
    <mergeCell ref="F7:I7"/>
    <mergeCell ref="J7:K7"/>
    <mergeCell ref="L7:M7"/>
    <mergeCell ref="F8:G8"/>
    <mergeCell ref="H8:I8"/>
    <mergeCell ref="J8:K8"/>
    <mergeCell ref="L8:M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60CE2-D5DA-4583-B7B5-114151208449}">
  <dimension ref="A1:N36"/>
  <sheetViews>
    <sheetView zoomScale="80" zoomScaleNormal="80" workbookViewId="0">
      <selection activeCell="E31" sqref="E31"/>
    </sheetView>
  </sheetViews>
  <sheetFormatPr defaultRowHeight="15" x14ac:dyDescent="0.25"/>
  <cols>
    <col min="1" max="1" width="4.28515625" customWidth="1"/>
    <col min="3" max="3" width="17.285156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46001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84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74" t="s">
        <v>39</v>
      </c>
      <c r="C10" s="74" t="s">
        <v>40</v>
      </c>
      <c r="D10" s="68" t="s">
        <v>107</v>
      </c>
      <c r="E10" s="68" t="s">
        <v>107</v>
      </c>
      <c r="F10" s="137" t="s">
        <v>41</v>
      </c>
      <c r="G10" s="137" t="s">
        <v>41</v>
      </c>
      <c r="H10" s="133" t="s">
        <v>60</v>
      </c>
      <c r="I10" s="133" t="s">
        <v>60</v>
      </c>
      <c r="J10" s="74">
        <v>139</v>
      </c>
      <c r="K10" s="74">
        <v>50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40</v>
      </c>
      <c r="D11" s="68" t="s">
        <v>107</v>
      </c>
      <c r="E11" s="68" t="s">
        <v>107</v>
      </c>
      <c r="F11" s="137" t="s">
        <v>42</v>
      </c>
      <c r="G11" s="137" t="s">
        <v>42</v>
      </c>
      <c r="H11" s="133" t="s">
        <v>61</v>
      </c>
      <c r="I11" s="133" t="s">
        <v>61</v>
      </c>
      <c r="J11" s="74">
        <v>29</v>
      </c>
      <c r="K11" s="74">
        <v>106</v>
      </c>
      <c r="L11" s="68"/>
      <c r="M11" s="68"/>
      <c r="N11" s="69"/>
    </row>
    <row r="12" spans="1:14" x14ac:dyDescent="0.25">
      <c r="A12" s="134">
        <v>3</v>
      </c>
      <c r="B12" s="134" t="s">
        <v>35</v>
      </c>
      <c r="C12" s="134" t="s">
        <v>104</v>
      </c>
      <c r="D12" s="68" t="s">
        <v>107</v>
      </c>
      <c r="E12" s="68" t="s">
        <v>107</v>
      </c>
      <c r="F12" s="137" t="s">
        <v>43</v>
      </c>
      <c r="G12" s="137" t="s">
        <v>43</v>
      </c>
      <c r="H12" s="133" t="s">
        <v>45</v>
      </c>
      <c r="I12" s="133" t="s">
        <v>45</v>
      </c>
      <c r="J12" s="74">
        <v>39</v>
      </c>
      <c r="K12" s="74">
        <v>73</v>
      </c>
      <c r="L12" s="68"/>
      <c r="M12" s="68"/>
      <c r="N12" s="69"/>
    </row>
    <row r="13" spans="1:14" x14ac:dyDescent="0.25">
      <c r="A13" s="134">
        <v>4</v>
      </c>
      <c r="B13" s="74" t="s">
        <v>39</v>
      </c>
      <c r="C13" s="74" t="s">
        <v>40</v>
      </c>
      <c r="D13" s="68" t="s">
        <v>107</v>
      </c>
      <c r="E13" s="68" t="s">
        <v>107</v>
      </c>
      <c r="F13" s="137" t="s">
        <v>45</v>
      </c>
      <c r="G13" s="137" t="s">
        <v>45</v>
      </c>
      <c r="H13" s="133" t="s">
        <v>43</v>
      </c>
      <c r="I13" s="133" t="s">
        <v>43</v>
      </c>
      <c r="J13" s="74">
        <v>55</v>
      </c>
      <c r="K13" s="74">
        <v>83</v>
      </c>
      <c r="L13" s="68"/>
      <c r="M13" s="68"/>
      <c r="N13" s="69"/>
    </row>
    <row r="14" spans="1:14" x14ac:dyDescent="0.25">
      <c r="A14" s="134">
        <v>5</v>
      </c>
      <c r="B14" s="134" t="s">
        <v>35</v>
      </c>
      <c r="C14" s="134" t="s">
        <v>104</v>
      </c>
      <c r="D14" s="68" t="s">
        <v>107</v>
      </c>
      <c r="E14" s="68" t="s">
        <v>107</v>
      </c>
      <c r="F14" s="137" t="s">
        <v>48</v>
      </c>
      <c r="G14" s="137" t="s">
        <v>48</v>
      </c>
      <c r="H14" s="133" t="s">
        <v>51</v>
      </c>
      <c r="I14" s="133" t="s">
        <v>51</v>
      </c>
      <c r="J14" s="74">
        <v>87</v>
      </c>
      <c r="K14" s="74">
        <v>136</v>
      </c>
      <c r="L14" s="68"/>
      <c r="M14" s="68"/>
      <c r="N14" s="69"/>
    </row>
    <row r="15" spans="1:14" x14ac:dyDescent="0.25">
      <c r="A15" s="134">
        <v>6</v>
      </c>
      <c r="B15" s="74" t="s">
        <v>39</v>
      </c>
      <c r="C15" s="74" t="s">
        <v>40</v>
      </c>
      <c r="D15" s="68" t="s">
        <v>107</v>
      </c>
      <c r="E15" s="68" t="s">
        <v>107</v>
      </c>
      <c r="F15" s="137" t="s">
        <v>51</v>
      </c>
      <c r="G15" s="137" t="s">
        <v>51</v>
      </c>
      <c r="H15" s="133" t="s">
        <v>48</v>
      </c>
      <c r="I15" s="133" t="s">
        <v>48</v>
      </c>
      <c r="J15" s="74">
        <v>100</v>
      </c>
      <c r="K15" s="74">
        <v>95</v>
      </c>
      <c r="L15" s="68"/>
      <c r="M15" s="68"/>
      <c r="N15" s="69"/>
    </row>
    <row r="16" spans="1:14" x14ac:dyDescent="0.25">
      <c r="A16" s="134">
        <v>7</v>
      </c>
      <c r="B16" s="134" t="s">
        <v>35</v>
      </c>
      <c r="C16" s="134" t="s">
        <v>104</v>
      </c>
      <c r="D16" s="68" t="s">
        <v>107</v>
      </c>
      <c r="E16" s="68" t="s">
        <v>107</v>
      </c>
      <c r="F16" s="137" t="s">
        <v>54</v>
      </c>
      <c r="G16" s="137" t="s">
        <v>54</v>
      </c>
      <c r="H16" s="133" t="s">
        <v>55</v>
      </c>
      <c r="I16" s="133" t="s">
        <v>55</v>
      </c>
      <c r="J16" s="74">
        <v>77</v>
      </c>
      <c r="K16" s="74">
        <v>36</v>
      </c>
      <c r="L16" s="68"/>
      <c r="M16" s="68"/>
      <c r="N16" s="69"/>
    </row>
    <row r="17" spans="1:14" x14ac:dyDescent="0.25">
      <c r="A17" s="134">
        <v>8</v>
      </c>
      <c r="B17" s="74" t="s">
        <v>39</v>
      </c>
      <c r="C17" s="74" t="s">
        <v>40</v>
      </c>
      <c r="D17" s="68" t="s">
        <v>107</v>
      </c>
      <c r="E17" s="68" t="s">
        <v>107</v>
      </c>
      <c r="F17" s="137" t="s">
        <v>56</v>
      </c>
      <c r="G17" s="137" t="s">
        <v>56</v>
      </c>
      <c r="H17" s="133" t="s">
        <v>54</v>
      </c>
      <c r="I17" s="133" t="s">
        <v>54</v>
      </c>
      <c r="J17" s="74">
        <v>93</v>
      </c>
      <c r="K17" s="74">
        <v>78</v>
      </c>
      <c r="L17" s="68"/>
      <c r="M17" s="68"/>
      <c r="N17" s="69"/>
    </row>
    <row r="18" spans="1:14" x14ac:dyDescent="0.25">
      <c r="A18" s="134">
        <v>9</v>
      </c>
      <c r="B18" s="134" t="s">
        <v>35</v>
      </c>
      <c r="C18" s="134" t="s">
        <v>83</v>
      </c>
      <c r="D18" s="68" t="s">
        <v>107</v>
      </c>
      <c r="E18" s="68" t="s">
        <v>107</v>
      </c>
      <c r="F18" s="137" t="s">
        <v>58</v>
      </c>
      <c r="G18" s="137" t="s">
        <v>58</v>
      </c>
      <c r="H18" s="133" t="s">
        <v>63</v>
      </c>
      <c r="I18" s="133" t="s">
        <v>63</v>
      </c>
      <c r="J18" s="74">
        <v>100</v>
      </c>
      <c r="K18" s="74">
        <v>75</v>
      </c>
      <c r="L18" s="68"/>
      <c r="M18" s="68"/>
      <c r="N18" s="69"/>
    </row>
    <row r="19" spans="1:14" x14ac:dyDescent="0.25">
      <c r="A19" s="134">
        <v>10</v>
      </c>
      <c r="B19" s="74" t="s">
        <v>39</v>
      </c>
      <c r="C19" s="74" t="s">
        <v>40</v>
      </c>
      <c r="D19" s="68" t="s">
        <v>107</v>
      </c>
      <c r="E19" s="68" t="s">
        <v>107</v>
      </c>
      <c r="F19" s="137" t="s">
        <v>59</v>
      </c>
      <c r="G19" s="137" t="s">
        <v>59</v>
      </c>
      <c r="H19" s="133" t="s">
        <v>65</v>
      </c>
      <c r="I19" s="133" t="s">
        <v>65</v>
      </c>
      <c r="J19" s="74">
        <v>28</v>
      </c>
      <c r="K19" s="74">
        <v>33</v>
      </c>
      <c r="L19" s="68"/>
      <c r="M19" s="68"/>
      <c r="N19" s="69"/>
    </row>
    <row r="20" spans="1:14" x14ac:dyDescent="0.25">
      <c r="A20" s="78"/>
      <c r="B20" s="79"/>
      <c r="C20" s="80"/>
      <c r="D20" s="17"/>
      <c r="E20" s="17"/>
      <c r="F20" s="81"/>
      <c r="G20" s="81"/>
      <c r="H20" s="82"/>
      <c r="I20" s="82"/>
      <c r="J20" s="79"/>
      <c r="K20" s="83"/>
      <c r="L20" s="84"/>
      <c r="M20" s="17"/>
      <c r="N20" s="85"/>
    </row>
    <row r="21" spans="1:14" x14ac:dyDescent="0.25">
      <c r="A21" s="86">
        <v>1</v>
      </c>
      <c r="B21" s="86" t="s">
        <v>36</v>
      </c>
      <c r="C21" s="86" t="s">
        <v>85</v>
      </c>
      <c r="D21" s="141" t="s">
        <v>107</v>
      </c>
      <c r="E21" s="141" t="s">
        <v>107</v>
      </c>
      <c r="F21" s="139" t="s">
        <v>41</v>
      </c>
      <c r="G21" s="139" t="s">
        <v>41</v>
      </c>
      <c r="H21" s="139" t="s">
        <v>91</v>
      </c>
      <c r="I21" s="139" t="s">
        <v>91</v>
      </c>
      <c r="J21" s="72"/>
      <c r="K21" s="86"/>
      <c r="L21" s="86">
        <v>136</v>
      </c>
      <c r="M21" s="86">
        <v>54</v>
      </c>
      <c r="N21" s="73"/>
    </row>
    <row r="22" spans="1:14" x14ac:dyDescent="0.25">
      <c r="A22" s="86">
        <v>2</v>
      </c>
      <c r="B22" s="86" t="s">
        <v>36</v>
      </c>
      <c r="C22" s="86" t="s">
        <v>85</v>
      </c>
      <c r="D22" s="141" t="s">
        <v>107</v>
      </c>
      <c r="E22" s="141" t="s">
        <v>107</v>
      </c>
      <c r="F22" s="139" t="s">
        <v>61</v>
      </c>
      <c r="G22" s="139" t="s">
        <v>61</v>
      </c>
      <c r="H22" s="139" t="s">
        <v>71</v>
      </c>
      <c r="I22" s="139" t="s">
        <v>71</v>
      </c>
      <c r="J22" s="72"/>
      <c r="K22" s="87"/>
      <c r="L22" s="87">
        <v>62</v>
      </c>
      <c r="M22" s="87">
        <v>75</v>
      </c>
      <c r="N22" s="73"/>
    </row>
    <row r="23" spans="1:14" x14ac:dyDescent="0.25">
      <c r="A23" s="86">
        <v>3</v>
      </c>
      <c r="B23" s="86" t="s">
        <v>36</v>
      </c>
      <c r="C23" s="86" t="s">
        <v>85</v>
      </c>
      <c r="D23" s="142" t="s">
        <v>107</v>
      </c>
      <c r="E23" s="142" t="s">
        <v>107</v>
      </c>
      <c r="F23" s="140" t="s">
        <v>97</v>
      </c>
      <c r="G23" s="140" t="s">
        <v>97</v>
      </c>
      <c r="H23" s="140" t="s">
        <v>92</v>
      </c>
      <c r="I23" s="140" t="s">
        <v>92</v>
      </c>
      <c r="J23" s="72"/>
      <c r="K23" s="87"/>
      <c r="L23" s="87">
        <v>58</v>
      </c>
      <c r="M23" s="87">
        <v>63</v>
      </c>
      <c r="N23" s="73"/>
    </row>
    <row r="24" spans="1:14" x14ac:dyDescent="0.25">
      <c r="A24" s="86">
        <v>4</v>
      </c>
      <c r="B24" s="86" t="s">
        <v>36</v>
      </c>
      <c r="C24" s="86" t="s">
        <v>85</v>
      </c>
      <c r="D24" s="142" t="s">
        <v>107</v>
      </c>
      <c r="E24" s="142" t="s">
        <v>107</v>
      </c>
      <c r="F24" s="140" t="s">
        <v>98</v>
      </c>
      <c r="G24" s="140" t="s">
        <v>98</v>
      </c>
      <c r="H24" s="140" t="s">
        <v>93</v>
      </c>
      <c r="I24" s="140" t="s">
        <v>93</v>
      </c>
      <c r="J24" s="72"/>
      <c r="K24" s="87"/>
      <c r="L24" s="87">
        <v>44</v>
      </c>
      <c r="M24" s="87">
        <v>42</v>
      </c>
      <c r="N24" s="73"/>
    </row>
    <row r="25" spans="1:14" x14ac:dyDescent="0.25">
      <c r="A25" s="86">
        <v>5</v>
      </c>
      <c r="B25" s="86" t="s">
        <v>36</v>
      </c>
      <c r="C25" s="86" t="s">
        <v>85</v>
      </c>
      <c r="D25" s="142" t="s">
        <v>107</v>
      </c>
      <c r="E25" s="142" t="s">
        <v>107</v>
      </c>
      <c r="F25" s="140" t="s">
        <v>99</v>
      </c>
      <c r="G25" s="140" t="s">
        <v>99</v>
      </c>
      <c r="H25" s="140" t="s">
        <v>94</v>
      </c>
      <c r="I25" s="140" t="s">
        <v>94</v>
      </c>
      <c r="J25" s="72"/>
      <c r="K25" s="87"/>
      <c r="L25" s="87">
        <v>64</v>
      </c>
      <c r="M25" s="87">
        <v>60</v>
      </c>
      <c r="N25" s="73"/>
    </row>
    <row r="26" spans="1:14" x14ac:dyDescent="0.25">
      <c r="A26" s="86">
        <v>6</v>
      </c>
      <c r="B26" s="86" t="s">
        <v>36</v>
      </c>
      <c r="C26" s="86" t="s">
        <v>85</v>
      </c>
      <c r="D26" s="142" t="s">
        <v>107</v>
      </c>
      <c r="E26" s="142" t="s">
        <v>107</v>
      </c>
      <c r="F26" s="140" t="s">
        <v>49</v>
      </c>
      <c r="G26" s="140" t="s">
        <v>49</v>
      </c>
      <c r="H26" s="140" t="s">
        <v>48</v>
      </c>
      <c r="I26" s="140" t="s">
        <v>48</v>
      </c>
      <c r="J26" s="72"/>
      <c r="K26" s="87"/>
      <c r="L26" s="87">
        <v>90</v>
      </c>
      <c r="M26" s="87">
        <v>133</v>
      </c>
      <c r="N26" s="73"/>
    </row>
    <row r="27" spans="1:14" x14ac:dyDescent="0.25">
      <c r="A27" s="86">
        <v>7</v>
      </c>
      <c r="B27" s="86" t="s">
        <v>36</v>
      </c>
      <c r="C27" s="86" t="s">
        <v>85</v>
      </c>
      <c r="D27" s="141" t="s">
        <v>107</v>
      </c>
      <c r="E27" s="141" t="s">
        <v>107</v>
      </c>
      <c r="F27" s="139" t="s">
        <v>69</v>
      </c>
      <c r="G27" s="139" t="s">
        <v>69</v>
      </c>
      <c r="H27" s="140" t="s">
        <v>95</v>
      </c>
      <c r="I27" s="140" t="s">
        <v>95</v>
      </c>
      <c r="J27" s="72"/>
      <c r="K27" s="87"/>
      <c r="L27" s="87">
        <v>105</v>
      </c>
      <c r="M27" s="87">
        <v>121</v>
      </c>
      <c r="N27" s="73"/>
    </row>
    <row r="28" spans="1:14" x14ac:dyDescent="0.25">
      <c r="A28" s="86">
        <v>8</v>
      </c>
      <c r="B28" s="86" t="s">
        <v>36</v>
      </c>
      <c r="C28" s="86" t="s">
        <v>85</v>
      </c>
      <c r="D28" s="141" t="s">
        <v>107</v>
      </c>
      <c r="E28" s="141" t="s">
        <v>107</v>
      </c>
      <c r="F28" s="139" t="s">
        <v>100</v>
      </c>
      <c r="G28" s="139" t="s">
        <v>100</v>
      </c>
      <c r="H28" s="140" t="s">
        <v>53</v>
      </c>
      <c r="I28" s="140" t="s">
        <v>53</v>
      </c>
      <c r="J28" s="72"/>
      <c r="K28" s="87"/>
      <c r="L28" s="87">
        <v>98</v>
      </c>
      <c r="M28" s="87">
        <v>112</v>
      </c>
      <c r="N28" s="73"/>
    </row>
    <row r="29" spans="1:14" x14ac:dyDescent="0.25">
      <c r="A29" s="86">
        <v>9</v>
      </c>
      <c r="B29" s="86" t="s">
        <v>36</v>
      </c>
      <c r="C29" s="86" t="s">
        <v>85</v>
      </c>
      <c r="D29" s="141" t="s">
        <v>107</v>
      </c>
      <c r="E29" s="141" t="s">
        <v>107</v>
      </c>
      <c r="F29" s="139" t="s">
        <v>64</v>
      </c>
      <c r="G29" s="139" t="s">
        <v>64</v>
      </c>
      <c r="H29" s="140" t="s">
        <v>101</v>
      </c>
      <c r="I29" s="140" t="s">
        <v>101</v>
      </c>
      <c r="J29" s="72"/>
      <c r="K29" s="87"/>
      <c r="L29" s="87">
        <v>53</v>
      </c>
      <c r="M29" s="87">
        <v>114</v>
      </c>
      <c r="N29" s="73"/>
    </row>
    <row r="30" spans="1:14" x14ac:dyDescent="0.25">
      <c r="A30" s="86">
        <v>10</v>
      </c>
      <c r="B30" s="86" t="s">
        <v>36</v>
      </c>
      <c r="C30" s="86" t="s">
        <v>85</v>
      </c>
      <c r="D30" s="141" t="s">
        <v>107</v>
      </c>
      <c r="E30" s="141" t="s">
        <v>107</v>
      </c>
      <c r="F30" s="139" t="s">
        <v>65</v>
      </c>
      <c r="G30" s="139" t="s">
        <v>65</v>
      </c>
      <c r="H30" s="139" t="s">
        <v>63</v>
      </c>
      <c r="I30" s="139" t="s">
        <v>63</v>
      </c>
      <c r="J30" s="72"/>
      <c r="K30" s="87"/>
      <c r="L30" s="87">
        <v>69</v>
      </c>
      <c r="M30" s="87">
        <v>75</v>
      </c>
      <c r="N30" s="73"/>
    </row>
    <row r="31" spans="1:14" ht="15.75" thickBot="1" x14ac:dyDescent="0.3">
      <c r="A31" s="86">
        <v>11</v>
      </c>
      <c r="B31" s="86" t="s">
        <v>36</v>
      </c>
      <c r="C31" s="86" t="s">
        <v>85</v>
      </c>
      <c r="D31" s="141" t="s">
        <v>107</v>
      </c>
      <c r="E31" s="141" t="s">
        <v>107</v>
      </c>
      <c r="F31" s="139" t="s">
        <v>102</v>
      </c>
      <c r="G31" s="139" t="s">
        <v>102</v>
      </c>
      <c r="H31" s="139" t="s">
        <v>96</v>
      </c>
      <c r="I31" s="139" t="s">
        <v>96</v>
      </c>
      <c r="J31" s="72"/>
      <c r="K31" s="87"/>
      <c r="L31" s="87">
        <v>78</v>
      </c>
      <c r="M31" s="87">
        <v>43</v>
      </c>
      <c r="N31" s="73"/>
    </row>
    <row r="32" spans="1:14" ht="16.5" thickBot="1" x14ac:dyDescent="0.3">
      <c r="A32" s="4"/>
      <c r="B32" s="4"/>
      <c r="C32" s="4"/>
      <c r="D32" s="4"/>
      <c r="E32" s="4"/>
      <c r="F32" s="4"/>
      <c r="G32" s="4"/>
      <c r="H32" s="8"/>
      <c r="I32" s="76" t="s">
        <v>12</v>
      </c>
      <c r="J32" s="89">
        <f>SUM(J10:J31)</f>
        <v>747</v>
      </c>
      <c r="K32" s="90">
        <f>SUM(K10:K31)</f>
        <v>765</v>
      </c>
      <c r="L32" s="93">
        <f>SUM(L10:L31)</f>
        <v>857</v>
      </c>
      <c r="M32" s="93">
        <f>SUM(M10:M31)</f>
        <v>892</v>
      </c>
      <c r="N32" s="42">
        <f>SUM(J32:M32)</f>
        <v>3261</v>
      </c>
    </row>
    <row r="33" spans="2:14" ht="16.5" thickTop="1" thickBot="1" x14ac:dyDescent="0.3">
      <c r="C33" s="61"/>
      <c r="D33" s="61"/>
      <c r="E33" s="61"/>
      <c r="F33" s="61"/>
      <c r="H33" s="171" t="s">
        <v>16</v>
      </c>
      <c r="I33" s="172"/>
      <c r="J33" s="91">
        <v>10</v>
      </c>
      <c r="K33" s="92">
        <v>10</v>
      </c>
      <c r="L33" s="94">
        <v>11</v>
      </c>
      <c r="M33" s="94">
        <v>11</v>
      </c>
      <c r="N33" s="43">
        <f>SUM(J33:M33)</f>
        <v>42</v>
      </c>
    </row>
    <row r="34" spans="2:14" ht="15.75" thickBot="1" x14ac:dyDescent="0.3">
      <c r="H34" s="160" t="s">
        <v>18</v>
      </c>
      <c r="I34" s="160"/>
      <c r="K34" s="44"/>
      <c r="L34" s="19"/>
      <c r="M34" s="44"/>
      <c r="N34" s="44">
        <f>SUM(M34,K34)</f>
        <v>0</v>
      </c>
    </row>
    <row r="36" spans="2:14" x14ac:dyDescent="0.25">
      <c r="B36" s="3"/>
    </row>
  </sheetData>
  <mergeCells count="15">
    <mergeCell ref="H34:I34"/>
    <mergeCell ref="N7:N9"/>
    <mergeCell ref="F8:G8"/>
    <mergeCell ref="H8:I8"/>
    <mergeCell ref="J8:K8"/>
    <mergeCell ref="L8:M8"/>
    <mergeCell ref="H33:I33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F59B-F168-452C-9F3D-C8D6B10C7CF2}">
  <dimension ref="A1:N38"/>
  <sheetViews>
    <sheetView zoomScale="80" zoomScaleNormal="80" workbookViewId="0">
      <selection activeCell="E33" sqref="E33"/>
    </sheetView>
  </sheetViews>
  <sheetFormatPr defaultRowHeight="15" x14ac:dyDescent="0.25"/>
  <cols>
    <col min="1" max="1" width="4" customWidth="1"/>
    <col min="3" max="3" width="18.710937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46002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34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74">
        <v>1</v>
      </c>
      <c r="B10" s="74" t="s">
        <v>39</v>
      </c>
      <c r="C10" s="74" t="s">
        <v>86</v>
      </c>
      <c r="D10" s="68" t="s">
        <v>107</v>
      </c>
      <c r="E10" s="68" t="s">
        <v>107</v>
      </c>
      <c r="F10" s="137" t="s">
        <v>41</v>
      </c>
      <c r="G10" s="137" t="s">
        <v>41</v>
      </c>
      <c r="H10" s="133" t="s">
        <v>60</v>
      </c>
      <c r="I10" s="133" t="s">
        <v>60</v>
      </c>
      <c r="J10" s="74">
        <v>156</v>
      </c>
      <c r="K10" s="74">
        <v>42</v>
      </c>
      <c r="L10" s="68"/>
      <c r="M10" s="68"/>
      <c r="N10" s="69"/>
    </row>
    <row r="11" spans="1:14" x14ac:dyDescent="0.25">
      <c r="A11" s="74">
        <v>2</v>
      </c>
      <c r="B11" s="74" t="s">
        <v>39</v>
      </c>
      <c r="C11" s="74" t="s">
        <v>86</v>
      </c>
      <c r="D11" s="68" t="s">
        <v>107</v>
      </c>
      <c r="E11" s="68" t="s">
        <v>107</v>
      </c>
      <c r="F11" s="137" t="s">
        <v>42</v>
      </c>
      <c r="G11" s="137" t="s">
        <v>42</v>
      </c>
      <c r="H11" s="133" t="s">
        <v>61</v>
      </c>
      <c r="I11" s="133" t="s">
        <v>61</v>
      </c>
      <c r="J11" s="74">
        <v>166</v>
      </c>
      <c r="K11" s="74">
        <v>89</v>
      </c>
      <c r="L11" s="68"/>
      <c r="M11" s="68"/>
      <c r="N11" s="69"/>
    </row>
    <row r="12" spans="1:14" x14ac:dyDescent="0.25">
      <c r="A12" s="74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7" t="s">
        <v>43</v>
      </c>
      <c r="G12" s="137" t="s">
        <v>43</v>
      </c>
      <c r="H12" s="133" t="s">
        <v>45</v>
      </c>
      <c r="I12" s="133" t="s">
        <v>45</v>
      </c>
      <c r="J12" s="74">
        <v>91</v>
      </c>
      <c r="K12" s="74">
        <v>50</v>
      </c>
      <c r="L12" s="68"/>
      <c r="M12" s="68"/>
      <c r="N12" s="69"/>
    </row>
    <row r="13" spans="1:14" x14ac:dyDescent="0.25">
      <c r="A13" s="74">
        <v>4</v>
      </c>
      <c r="B13" s="74" t="s">
        <v>39</v>
      </c>
      <c r="C13" s="74" t="s">
        <v>86</v>
      </c>
      <c r="D13" s="68" t="s">
        <v>107</v>
      </c>
      <c r="E13" s="68" t="s">
        <v>107</v>
      </c>
      <c r="F13" s="137" t="s">
        <v>45</v>
      </c>
      <c r="G13" s="137" t="s">
        <v>45</v>
      </c>
      <c r="H13" s="133" t="s">
        <v>43</v>
      </c>
      <c r="I13" s="133" t="s">
        <v>43</v>
      </c>
      <c r="J13" s="74">
        <v>190</v>
      </c>
      <c r="K13" s="74">
        <v>43</v>
      </c>
      <c r="L13" s="68"/>
      <c r="M13" s="68"/>
      <c r="N13" s="69"/>
    </row>
    <row r="14" spans="1:14" x14ac:dyDescent="0.25">
      <c r="A14" s="74">
        <v>5</v>
      </c>
      <c r="B14" s="134" t="s">
        <v>36</v>
      </c>
      <c r="C14" s="134" t="s">
        <v>37</v>
      </c>
      <c r="D14" s="68" t="s">
        <v>107</v>
      </c>
      <c r="E14" s="68" t="s">
        <v>107</v>
      </c>
      <c r="F14" s="137" t="s">
        <v>48</v>
      </c>
      <c r="G14" s="137" t="s">
        <v>48</v>
      </c>
      <c r="H14" s="133" t="s">
        <v>51</v>
      </c>
      <c r="I14" s="133" t="s">
        <v>51</v>
      </c>
      <c r="J14" s="74">
        <v>126</v>
      </c>
      <c r="K14" s="74">
        <v>80</v>
      </c>
      <c r="L14" s="68"/>
      <c r="M14" s="68"/>
      <c r="N14" s="69"/>
    </row>
    <row r="15" spans="1:14" x14ac:dyDescent="0.25">
      <c r="A15" s="74">
        <v>6</v>
      </c>
      <c r="B15" s="134" t="s">
        <v>35</v>
      </c>
      <c r="C15" s="134" t="s">
        <v>90</v>
      </c>
      <c r="D15" s="68" t="s">
        <v>107</v>
      </c>
      <c r="E15" s="68" t="s">
        <v>107</v>
      </c>
      <c r="F15" s="137" t="s">
        <v>51</v>
      </c>
      <c r="G15" s="137" t="s">
        <v>51</v>
      </c>
      <c r="H15" s="133" t="s">
        <v>48</v>
      </c>
      <c r="I15" s="133" t="s">
        <v>48</v>
      </c>
      <c r="J15" s="74">
        <v>196</v>
      </c>
      <c r="K15" s="74">
        <v>108</v>
      </c>
      <c r="L15" s="68"/>
      <c r="M15" s="68"/>
      <c r="N15" s="69"/>
    </row>
    <row r="16" spans="1:14" x14ac:dyDescent="0.25">
      <c r="A16" s="74">
        <v>7</v>
      </c>
      <c r="B16" s="74" t="s">
        <v>39</v>
      </c>
      <c r="C16" s="74" t="s">
        <v>82</v>
      </c>
      <c r="D16" s="68" t="s">
        <v>106</v>
      </c>
      <c r="E16" s="68"/>
      <c r="F16" s="133" t="s">
        <v>52</v>
      </c>
      <c r="G16" s="133" t="s">
        <v>52</v>
      </c>
      <c r="H16" s="135"/>
      <c r="I16" s="135"/>
      <c r="J16" s="74">
        <v>102</v>
      </c>
      <c r="K16" s="135"/>
      <c r="L16" s="68"/>
      <c r="M16" s="68"/>
      <c r="N16" s="69"/>
    </row>
    <row r="17" spans="1:14" x14ac:dyDescent="0.25">
      <c r="A17" s="74">
        <v>8</v>
      </c>
      <c r="B17" s="134" t="s">
        <v>36</v>
      </c>
      <c r="C17" s="134" t="s">
        <v>37</v>
      </c>
      <c r="D17" s="68" t="s">
        <v>107</v>
      </c>
      <c r="E17" s="68" t="s">
        <v>107</v>
      </c>
      <c r="F17" s="137" t="s">
        <v>54</v>
      </c>
      <c r="G17" s="137" t="s">
        <v>54</v>
      </c>
      <c r="H17" s="133" t="s">
        <v>55</v>
      </c>
      <c r="I17" s="133" t="s">
        <v>55</v>
      </c>
      <c r="J17" s="74">
        <v>126</v>
      </c>
      <c r="K17" s="74">
        <v>61</v>
      </c>
      <c r="L17" s="68"/>
      <c r="M17" s="68"/>
      <c r="N17" s="69"/>
    </row>
    <row r="18" spans="1:14" x14ac:dyDescent="0.25">
      <c r="A18" s="74">
        <v>9</v>
      </c>
      <c r="B18" s="134" t="s">
        <v>35</v>
      </c>
      <c r="C18" s="134" t="s">
        <v>90</v>
      </c>
      <c r="D18" s="68" t="s">
        <v>107</v>
      </c>
      <c r="E18" s="68" t="s">
        <v>107</v>
      </c>
      <c r="F18" s="137" t="s">
        <v>56</v>
      </c>
      <c r="G18" s="137" t="s">
        <v>56</v>
      </c>
      <c r="H18" s="133" t="s">
        <v>54</v>
      </c>
      <c r="I18" s="133" t="s">
        <v>54</v>
      </c>
      <c r="J18" s="74">
        <v>193</v>
      </c>
      <c r="K18" s="74">
        <v>111</v>
      </c>
      <c r="L18" s="68"/>
      <c r="M18" s="68"/>
      <c r="N18" s="69"/>
    </row>
    <row r="19" spans="1:14" x14ac:dyDescent="0.25">
      <c r="A19" s="74">
        <v>10</v>
      </c>
      <c r="B19" s="74" t="s">
        <v>39</v>
      </c>
      <c r="C19" s="74" t="s">
        <v>82</v>
      </c>
      <c r="D19" s="68" t="s">
        <v>107</v>
      </c>
      <c r="E19" s="68" t="s">
        <v>107</v>
      </c>
      <c r="F19" s="137" t="s">
        <v>58</v>
      </c>
      <c r="G19" s="137" t="s">
        <v>58</v>
      </c>
      <c r="H19" s="133" t="s">
        <v>63</v>
      </c>
      <c r="I19" s="133" t="s">
        <v>63</v>
      </c>
      <c r="J19" s="74">
        <v>66</v>
      </c>
      <c r="K19" s="74">
        <v>67</v>
      </c>
      <c r="L19" s="68"/>
      <c r="M19" s="68"/>
      <c r="N19" s="69"/>
    </row>
    <row r="20" spans="1:14" x14ac:dyDescent="0.25">
      <c r="A20" s="74">
        <v>11</v>
      </c>
      <c r="B20" s="134" t="s">
        <v>35</v>
      </c>
      <c r="C20" s="134" t="s">
        <v>90</v>
      </c>
      <c r="D20" s="68" t="s">
        <v>107</v>
      </c>
      <c r="E20" s="68" t="s">
        <v>107</v>
      </c>
      <c r="F20" s="137" t="s">
        <v>59</v>
      </c>
      <c r="G20" s="137" t="s">
        <v>59</v>
      </c>
      <c r="H20" s="133" t="s">
        <v>65</v>
      </c>
      <c r="I20" s="133" t="s">
        <v>65</v>
      </c>
      <c r="J20" s="74">
        <v>35</v>
      </c>
      <c r="K20" s="74">
        <v>26</v>
      </c>
      <c r="L20" s="68"/>
      <c r="M20" s="68"/>
      <c r="N20" s="69"/>
    </row>
    <row r="21" spans="1:14" x14ac:dyDescent="0.25">
      <c r="A21" s="78"/>
      <c r="B21" s="79"/>
      <c r="C21" s="80"/>
      <c r="D21" s="17"/>
      <c r="E21" s="17"/>
      <c r="F21" s="81"/>
      <c r="G21" s="81"/>
      <c r="H21" s="82"/>
      <c r="I21" s="82"/>
      <c r="J21" s="79"/>
      <c r="K21" s="83"/>
      <c r="L21" s="84"/>
      <c r="M21" s="17"/>
      <c r="N21" s="85"/>
    </row>
    <row r="22" spans="1:14" x14ac:dyDescent="0.25">
      <c r="A22" s="86">
        <v>1</v>
      </c>
      <c r="B22" s="86" t="s">
        <v>36</v>
      </c>
      <c r="C22" s="86" t="s">
        <v>85</v>
      </c>
      <c r="D22" s="141" t="s">
        <v>107</v>
      </c>
      <c r="E22" s="141" t="s">
        <v>107</v>
      </c>
      <c r="F22" s="139" t="s">
        <v>41</v>
      </c>
      <c r="G22" s="139" t="s">
        <v>41</v>
      </c>
      <c r="H22" s="139" t="s">
        <v>91</v>
      </c>
      <c r="I22" s="139" t="s">
        <v>91</v>
      </c>
      <c r="J22" s="72"/>
      <c r="K22" s="87"/>
      <c r="L22" s="87">
        <v>116</v>
      </c>
      <c r="M22" s="86">
        <v>73</v>
      </c>
      <c r="N22" s="73"/>
    </row>
    <row r="23" spans="1:14" x14ac:dyDescent="0.25">
      <c r="A23" s="86">
        <v>2</v>
      </c>
      <c r="B23" s="86" t="s">
        <v>36</v>
      </c>
      <c r="C23" s="86" t="s">
        <v>85</v>
      </c>
      <c r="D23" s="141" t="s">
        <v>107</v>
      </c>
      <c r="E23" s="141" t="s">
        <v>107</v>
      </c>
      <c r="F23" s="139" t="s">
        <v>61</v>
      </c>
      <c r="G23" s="139" t="s">
        <v>61</v>
      </c>
      <c r="H23" s="139" t="s">
        <v>71</v>
      </c>
      <c r="I23" s="139" t="s">
        <v>71</v>
      </c>
      <c r="J23" s="72"/>
      <c r="K23" s="87"/>
      <c r="L23" s="87">
        <v>112</v>
      </c>
      <c r="M23" s="86">
        <v>59</v>
      </c>
      <c r="N23" s="73"/>
    </row>
    <row r="24" spans="1:14" x14ac:dyDescent="0.25">
      <c r="A24" s="86">
        <v>3</v>
      </c>
      <c r="B24" s="86" t="s">
        <v>36</v>
      </c>
      <c r="C24" s="86" t="s">
        <v>85</v>
      </c>
      <c r="D24" s="142" t="s">
        <v>107</v>
      </c>
      <c r="E24" s="142" t="s">
        <v>107</v>
      </c>
      <c r="F24" s="140" t="s">
        <v>97</v>
      </c>
      <c r="G24" s="140" t="s">
        <v>97</v>
      </c>
      <c r="H24" s="140" t="s">
        <v>92</v>
      </c>
      <c r="I24" s="140" t="s">
        <v>92</v>
      </c>
      <c r="J24" s="72"/>
      <c r="K24" s="87"/>
      <c r="L24" s="87">
        <v>114</v>
      </c>
      <c r="M24" s="87">
        <v>55</v>
      </c>
      <c r="N24" s="73"/>
    </row>
    <row r="25" spans="1:14" x14ac:dyDescent="0.25">
      <c r="A25" s="86">
        <v>4</v>
      </c>
      <c r="B25" s="86" t="s">
        <v>36</v>
      </c>
      <c r="C25" s="86" t="s">
        <v>85</v>
      </c>
      <c r="D25" s="142" t="s">
        <v>107</v>
      </c>
      <c r="E25" s="142" t="s">
        <v>107</v>
      </c>
      <c r="F25" s="140" t="s">
        <v>98</v>
      </c>
      <c r="G25" s="140" t="s">
        <v>98</v>
      </c>
      <c r="H25" s="140" t="s">
        <v>93</v>
      </c>
      <c r="I25" s="140" t="s">
        <v>93</v>
      </c>
      <c r="J25" s="72"/>
      <c r="K25" s="87"/>
      <c r="L25" s="87">
        <v>83</v>
      </c>
      <c r="M25" s="87">
        <v>37</v>
      </c>
      <c r="N25" s="73"/>
    </row>
    <row r="26" spans="1:14" x14ac:dyDescent="0.25">
      <c r="A26" s="86">
        <v>5</v>
      </c>
      <c r="B26" s="86" t="s">
        <v>36</v>
      </c>
      <c r="C26" s="86" t="s">
        <v>85</v>
      </c>
      <c r="D26" s="142" t="s">
        <v>107</v>
      </c>
      <c r="E26" s="142" t="s">
        <v>107</v>
      </c>
      <c r="F26" s="140" t="s">
        <v>99</v>
      </c>
      <c r="G26" s="140" t="s">
        <v>99</v>
      </c>
      <c r="H26" s="140" t="s">
        <v>94</v>
      </c>
      <c r="I26" s="140" t="s">
        <v>94</v>
      </c>
      <c r="J26" s="72"/>
      <c r="K26" s="87"/>
      <c r="L26" s="87">
        <v>201</v>
      </c>
      <c r="M26" s="87">
        <v>33</v>
      </c>
      <c r="N26" s="73"/>
    </row>
    <row r="27" spans="1:14" x14ac:dyDescent="0.25">
      <c r="A27" s="86">
        <v>6</v>
      </c>
      <c r="B27" s="86" t="s">
        <v>36</v>
      </c>
      <c r="C27" s="86" t="s">
        <v>85</v>
      </c>
      <c r="D27" s="142" t="s">
        <v>107</v>
      </c>
      <c r="E27" s="142" t="s">
        <v>107</v>
      </c>
      <c r="F27" s="140" t="s">
        <v>49</v>
      </c>
      <c r="G27" s="140" t="s">
        <v>49</v>
      </c>
      <c r="H27" s="140" t="s">
        <v>48</v>
      </c>
      <c r="I27" s="140" t="s">
        <v>48</v>
      </c>
      <c r="J27" s="72"/>
      <c r="K27" s="87"/>
      <c r="L27" s="87">
        <v>225</v>
      </c>
      <c r="M27" s="87">
        <v>125</v>
      </c>
      <c r="N27" s="73"/>
    </row>
    <row r="28" spans="1:14" x14ac:dyDescent="0.25">
      <c r="A28" s="86">
        <v>7</v>
      </c>
      <c r="B28" s="86" t="s">
        <v>36</v>
      </c>
      <c r="C28" s="87" t="s">
        <v>68</v>
      </c>
      <c r="D28" s="141" t="s">
        <v>106</v>
      </c>
      <c r="E28" s="139"/>
      <c r="F28" s="139" t="s">
        <v>95</v>
      </c>
      <c r="G28" s="139" t="s">
        <v>95</v>
      </c>
      <c r="H28" s="140"/>
      <c r="I28" s="140"/>
      <c r="J28" s="72"/>
      <c r="K28" s="87"/>
      <c r="L28" s="87">
        <v>120</v>
      </c>
      <c r="M28" s="87"/>
      <c r="N28" s="73"/>
    </row>
    <row r="29" spans="1:14" x14ac:dyDescent="0.25">
      <c r="A29" s="86">
        <v>8</v>
      </c>
      <c r="B29" s="86" t="s">
        <v>36</v>
      </c>
      <c r="C29" s="86" t="s">
        <v>85</v>
      </c>
      <c r="D29" s="141" t="s">
        <v>107</v>
      </c>
      <c r="E29" s="141" t="s">
        <v>107</v>
      </c>
      <c r="F29" s="139" t="s">
        <v>69</v>
      </c>
      <c r="G29" s="139" t="s">
        <v>69</v>
      </c>
      <c r="H29" s="140" t="s">
        <v>95</v>
      </c>
      <c r="I29" s="140" t="s">
        <v>95</v>
      </c>
      <c r="J29" s="72"/>
      <c r="K29" s="87"/>
      <c r="L29" s="87">
        <v>226</v>
      </c>
      <c r="M29" s="87">
        <v>139</v>
      </c>
      <c r="N29" s="73"/>
    </row>
    <row r="30" spans="1:14" x14ac:dyDescent="0.25">
      <c r="A30" s="86">
        <v>9</v>
      </c>
      <c r="B30" s="86" t="s">
        <v>36</v>
      </c>
      <c r="C30" s="86" t="s">
        <v>85</v>
      </c>
      <c r="D30" s="141" t="s">
        <v>107</v>
      </c>
      <c r="E30" s="141" t="s">
        <v>107</v>
      </c>
      <c r="F30" s="139" t="s">
        <v>100</v>
      </c>
      <c r="G30" s="139" t="s">
        <v>100</v>
      </c>
      <c r="H30" s="140" t="s">
        <v>53</v>
      </c>
      <c r="I30" s="140" t="s">
        <v>53</v>
      </c>
      <c r="J30" s="72"/>
      <c r="K30" s="87"/>
      <c r="L30" s="87">
        <v>141</v>
      </c>
      <c r="M30" s="87">
        <v>122</v>
      </c>
      <c r="N30" s="73"/>
    </row>
    <row r="31" spans="1:14" x14ac:dyDescent="0.25">
      <c r="A31" s="86">
        <v>10</v>
      </c>
      <c r="B31" s="86" t="s">
        <v>36</v>
      </c>
      <c r="C31" s="86" t="s">
        <v>85</v>
      </c>
      <c r="D31" s="141" t="s">
        <v>107</v>
      </c>
      <c r="E31" s="141" t="s">
        <v>107</v>
      </c>
      <c r="F31" s="139" t="s">
        <v>64</v>
      </c>
      <c r="G31" s="139" t="s">
        <v>64</v>
      </c>
      <c r="H31" s="140" t="s">
        <v>101</v>
      </c>
      <c r="I31" s="140" t="s">
        <v>101</v>
      </c>
      <c r="J31" s="72"/>
      <c r="K31" s="87"/>
      <c r="L31" s="87">
        <v>82</v>
      </c>
      <c r="M31" s="87">
        <v>118</v>
      </c>
      <c r="N31" s="73"/>
    </row>
    <row r="32" spans="1:14" x14ac:dyDescent="0.25">
      <c r="A32" s="86">
        <v>11</v>
      </c>
      <c r="B32" s="86" t="s">
        <v>36</v>
      </c>
      <c r="C32" s="86" t="s">
        <v>85</v>
      </c>
      <c r="D32" s="141" t="s">
        <v>107</v>
      </c>
      <c r="E32" s="141" t="s">
        <v>107</v>
      </c>
      <c r="F32" s="139" t="s">
        <v>65</v>
      </c>
      <c r="G32" s="139" t="s">
        <v>65</v>
      </c>
      <c r="H32" s="139" t="s">
        <v>63</v>
      </c>
      <c r="I32" s="139" t="s">
        <v>63</v>
      </c>
      <c r="J32" s="72"/>
      <c r="K32" s="87"/>
      <c r="L32" s="87">
        <v>100</v>
      </c>
      <c r="M32" s="87">
        <v>115</v>
      </c>
      <c r="N32" s="73"/>
    </row>
    <row r="33" spans="1:14" ht="15.75" thickBot="1" x14ac:dyDescent="0.3">
      <c r="A33" s="86">
        <v>12</v>
      </c>
      <c r="B33" s="86" t="s">
        <v>36</v>
      </c>
      <c r="C33" s="86" t="s">
        <v>85</v>
      </c>
      <c r="D33" s="141" t="s">
        <v>107</v>
      </c>
      <c r="E33" s="141" t="s">
        <v>107</v>
      </c>
      <c r="F33" s="139" t="s">
        <v>102</v>
      </c>
      <c r="G33" s="139" t="s">
        <v>102</v>
      </c>
      <c r="H33" s="139" t="s">
        <v>96</v>
      </c>
      <c r="I33" s="139" t="s">
        <v>96</v>
      </c>
      <c r="J33" s="72"/>
      <c r="K33" s="87"/>
      <c r="L33" s="87">
        <v>61</v>
      </c>
      <c r="M33" s="87">
        <v>64</v>
      </c>
      <c r="N33" s="73"/>
    </row>
    <row r="34" spans="1:14" ht="16.5" thickBot="1" x14ac:dyDescent="0.3">
      <c r="A34" s="4"/>
      <c r="B34" s="4"/>
      <c r="C34" s="4"/>
      <c r="D34" s="4"/>
      <c r="E34" s="4"/>
      <c r="F34" s="4"/>
      <c r="G34" s="4"/>
      <c r="H34" s="8"/>
      <c r="I34" s="76" t="s">
        <v>12</v>
      </c>
      <c r="J34" s="89">
        <f>SUM(J10:J33)</f>
        <v>1447</v>
      </c>
      <c r="K34" s="90">
        <f>SUM(K10:K33)</f>
        <v>677</v>
      </c>
      <c r="L34" s="93">
        <f>SUM(L10:L33)</f>
        <v>1581</v>
      </c>
      <c r="M34" s="93">
        <f>SUM(M10:M33)</f>
        <v>940</v>
      </c>
      <c r="N34" s="42">
        <f>SUM(J34:M34)</f>
        <v>4645</v>
      </c>
    </row>
    <row r="35" spans="1:14" ht="16.5" thickTop="1" thickBot="1" x14ac:dyDescent="0.3">
      <c r="C35" s="61"/>
      <c r="D35" s="61"/>
      <c r="E35" s="61"/>
      <c r="F35" s="61"/>
      <c r="H35" s="171" t="s">
        <v>16</v>
      </c>
      <c r="I35" s="172"/>
      <c r="J35" s="91">
        <v>11</v>
      </c>
      <c r="K35" s="92">
        <v>10</v>
      </c>
      <c r="L35" s="94">
        <v>12</v>
      </c>
      <c r="M35" s="94">
        <v>11</v>
      </c>
      <c r="N35" s="43">
        <f>SUM(J35:M35)</f>
        <v>44</v>
      </c>
    </row>
    <row r="36" spans="1:14" ht="15.75" thickBot="1" x14ac:dyDescent="0.3">
      <c r="H36" s="160" t="s">
        <v>18</v>
      </c>
      <c r="I36" s="160"/>
      <c r="K36" s="44"/>
      <c r="L36" s="19"/>
      <c r="M36" s="44"/>
      <c r="N36" s="44">
        <f>SUM(M36,K36)</f>
        <v>0</v>
      </c>
    </row>
    <row r="38" spans="1:14" x14ac:dyDescent="0.25">
      <c r="B38" s="3"/>
    </row>
  </sheetData>
  <mergeCells count="15">
    <mergeCell ref="H36:I36"/>
    <mergeCell ref="N7:N9"/>
    <mergeCell ref="F8:G8"/>
    <mergeCell ref="H8:I8"/>
    <mergeCell ref="J8:K8"/>
    <mergeCell ref="L8:M8"/>
    <mergeCell ref="H35:I35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4D1F4-788D-4079-951B-DF2729DEF145}">
  <dimension ref="A1:N41"/>
  <sheetViews>
    <sheetView zoomScale="80" zoomScaleNormal="80" workbookViewId="0">
      <selection activeCell="E10" sqref="E10"/>
    </sheetView>
  </sheetViews>
  <sheetFormatPr defaultRowHeight="15" x14ac:dyDescent="0.25"/>
  <cols>
    <col min="1" max="1" width="4.5703125" customWidth="1"/>
    <col min="3" max="3" width="17.1406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46003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73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134" t="s">
        <v>35</v>
      </c>
      <c r="C10" s="134" t="s">
        <v>105</v>
      </c>
      <c r="D10" s="68" t="s">
        <v>107</v>
      </c>
      <c r="E10" s="68" t="s">
        <v>107</v>
      </c>
      <c r="F10" s="137" t="s">
        <v>41</v>
      </c>
      <c r="G10" s="137" t="s">
        <v>41</v>
      </c>
      <c r="H10" s="133" t="s">
        <v>60</v>
      </c>
      <c r="I10" s="133" t="s">
        <v>60</v>
      </c>
      <c r="J10" s="74">
        <v>142</v>
      </c>
      <c r="K10" s="134">
        <v>52</v>
      </c>
      <c r="L10" s="68"/>
      <c r="M10" s="68"/>
      <c r="N10" s="69"/>
    </row>
    <row r="11" spans="1:14" x14ac:dyDescent="0.25">
      <c r="A11" s="134">
        <v>2</v>
      </c>
      <c r="B11" s="134" t="s">
        <v>35</v>
      </c>
      <c r="C11" s="134" t="s">
        <v>105</v>
      </c>
      <c r="D11" s="68" t="s">
        <v>107</v>
      </c>
      <c r="E11" s="68" t="s">
        <v>107</v>
      </c>
      <c r="F11" s="137" t="s">
        <v>42</v>
      </c>
      <c r="G11" s="137" t="s">
        <v>42</v>
      </c>
      <c r="H11" s="133" t="s">
        <v>61</v>
      </c>
      <c r="I11" s="133" t="s">
        <v>61</v>
      </c>
      <c r="J11" s="74">
        <v>127</v>
      </c>
      <c r="K11" s="134">
        <v>72</v>
      </c>
      <c r="L11" s="68"/>
      <c r="M11" s="68"/>
      <c r="N11" s="69"/>
    </row>
    <row r="12" spans="1:14" x14ac:dyDescent="0.25">
      <c r="A12" s="134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7" t="s">
        <v>43</v>
      </c>
      <c r="G12" s="137" t="s">
        <v>43</v>
      </c>
      <c r="H12" s="133" t="s">
        <v>45</v>
      </c>
      <c r="I12" s="133" t="s">
        <v>45</v>
      </c>
      <c r="J12" s="74">
        <v>105</v>
      </c>
      <c r="K12" s="134">
        <v>49</v>
      </c>
      <c r="L12" s="68"/>
      <c r="M12" s="68"/>
      <c r="N12" s="69"/>
    </row>
    <row r="13" spans="1:14" x14ac:dyDescent="0.25">
      <c r="A13" s="134">
        <v>4</v>
      </c>
      <c r="B13" s="134" t="s">
        <v>35</v>
      </c>
      <c r="C13" s="134" t="s">
        <v>105</v>
      </c>
      <c r="D13" s="68" t="s">
        <v>107</v>
      </c>
      <c r="E13" s="68" t="s">
        <v>107</v>
      </c>
      <c r="F13" s="137" t="s">
        <v>45</v>
      </c>
      <c r="G13" s="137" t="s">
        <v>45</v>
      </c>
      <c r="H13" s="133" t="s">
        <v>43</v>
      </c>
      <c r="I13" s="133" t="s">
        <v>43</v>
      </c>
      <c r="J13" s="74">
        <v>191</v>
      </c>
      <c r="K13" s="134">
        <v>84</v>
      </c>
      <c r="L13" s="68"/>
      <c r="M13" s="68"/>
      <c r="N13" s="69"/>
    </row>
    <row r="14" spans="1:14" x14ac:dyDescent="0.25">
      <c r="A14" s="134">
        <v>5</v>
      </c>
      <c r="B14" s="134" t="s">
        <v>36</v>
      </c>
      <c r="C14" s="134" t="s">
        <v>37</v>
      </c>
      <c r="D14" s="68" t="s">
        <v>107</v>
      </c>
      <c r="E14" s="68" t="s">
        <v>107</v>
      </c>
      <c r="F14" s="137" t="s">
        <v>48</v>
      </c>
      <c r="G14" s="137" t="s">
        <v>48</v>
      </c>
      <c r="H14" s="133" t="s">
        <v>51</v>
      </c>
      <c r="I14" s="133" t="s">
        <v>51</v>
      </c>
      <c r="J14" s="74">
        <v>126</v>
      </c>
      <c r="K14" s="134">
        <v>126</v>
      </c>
      <c r="L14" s="68"/>
      <c r="M14" s="68"/>
      <c r="N14" s="69"/>
    </row>
    <row r="15" spans="1:14" x14ac:dyDescent="0.25">
      <c r="A15" s="134">
        <v>6</v>
      </c>
      <c r="B15" s="74" t="s">
        <v>39</v>
      </c>
      <c r="C15" s="74" t="s">
        <v>82</v>
      </c>
      <c r="D15" s="68" t="s">
        <v>106</v>
      </c>
      <c r="E15" s="68" t="s">
        <v>106</v>
      </c>
      <c r="F15" s="133" t="s">
        <v>50</v>
      </c>
      <c r="G15" s="133" t="s">
        <v>50</v>
      </c>
      <c r="H15" s="133" t="s">
        <v>62</v>
      </c>
      <c r="I15" s="133" t="s">
        <v>62</v>
      </c>
      <c r="J15" s="74">
        <v>102</v>
      </c>
      <c r="K15" s="134">
        <v>62</v>
      </c>
      <c r="L15" s="68"/>
      <c r="M15" s="68"/>
      <c r="N15" s="69"/>
    </row>
    <row r="16" spans="1:14" x14ac:dyDescent="0.25">
      <c r="A16" s="134">
        <v>7</v>
      </c>
      <c r="B16" s="74" t="s">
        <v>39</v>
      </c>
      <c r="C16" s="74" t="s">
        <v>67</v>
      </c>
      <c r="D16" s="68" t="s">
        <v>107</v>
      </c>
      <c r="E16" s="68" t="s">
        <v>107</v>
      </c>
      <c r="F16" s="133" t="s">
        <v>51</v>
      </c>
      <c r="G16" s="133" t="s">
        <v>51</v>
      </c>
      <c r="H16" s="133" t="s">
        <v>48</v>
      </c>
      <c r="I16" s="133" t="s">
        <v>48</v>
      </c>
      <c r="J16" s="74">
        <v>146</v>
      </c>
      <c r="K16" s="134">
        <v>157</v>
      </c>
      <c r="L16" s="68"/>
      <c r="M16" s="68"/>
      <c r="N16" s="69"/>
    </row>
    <row r="17" spans="1:14" x14ac:dyDescent="0.25">
      <c r="A17" s="134">
        <v>8</v>
      </c>
      <c r="B17" s="134" t="s">
        <v>36</v>
      </c>
      <c r="C17" s="134" t="s">
        <v>37</v>
      </c>
      <c r="D17" s="68" t="s">
        <v>107</v>
      </c>
      <c r="E17" s="68" t="s">
        <v>107</v>
      </c>
      <c r="F17" s="133" t="s">
        <v>54</v>
      </c>
      <c r="G17" s="133" t="s">
        <v>54</v>
      </c>
      <c r="H17" s="133" t="s">
        <v>55</v>
      </c>
      <c r="I17" s="133" t="s">
        <v>55</v>
      </c>
      <c r="J17" s="74">
        <v>126</v>
      </c>
      <c r="K17" s="134">
        <v>52</v>
      </c>
      <c r="L17" s="68"/>
      <c r="M17" s="68"/>
      <c r="N17" s="69"/>
    </row>
    <row r="18" spans="1:14" x14ac:dyDescent="0.25">
      <c r="A18" s="134">
        <v>9</v>
      </c>
      <c r="B18" s="74" t="s">
        <v>39</v>
      </c>
      <c r="C18" s="74" t="s">
        <v>82</v>
      </c>
      <c r="D18" s="68" t="s">
        <v>106</v>
      </c>
      <c r="E18" s="68" t="s">
        <v>106</v>
      </c>
      <c r="F18" s="133" t="s">
        <v>70</v>
      </c>
      <c r="G18" s="133" t="s">
        <v>70</v>
      </c>
      <c r="H18" s="133" t="s">
        <v>52</v>
      </c>
      <c r="I18" s="133" t="s">
        <v>52</v>
      </c>
      <c r="J18" s="74">
        <v>93</v>
      </c>
      <c r="K18" s="134">
        <v>97</v>
      </c>
      <c r="L18" s="68"/>
      <c r="M18" s="68"/>
      <c r="N18" s="69"/>
    </row>
    <row r="19" spans="1:14" x14ac:dyDescent="0.25">
      <c r="A19" s="134">
        <v>10</v>
      </c>
      <c r="B19" s="74" t="s">
        <v>39</v>
      </c>
      <c r="C19" s="74" t="s">
        <v>67</v>
      </c>
      <c r="D19" s="68" t="s">
        <v>107</v>
      </c>
      <c r="E19" s="68" t="s">
        <v>107</v>
      </c>
      <c r="F19" s="133" t="s">
        <v>56</v>
      </c>
      <c r="G19" s="133" t="s">
        <v>56</v>
      </c>
      <c r="H19" s="133" t="s">
        <v>54</v>
      </c>
      <c r="I19" s="133" t="s">
        <v>54</v>
      </c>
      <c r="J19" s="74">
        <v>85</v>
      </c>
      <c r="K19" s="134">
        <v>157</v>
      </c>
      <c r="L19" s="68"/>
      <c r="M19" s="68"/>
      <c r="N19" s="69"/>
    </row>
    <row r="20" spans="1:14" x14ac:dyDescent="0.25">
      <c r="A20" s="134">
        <v>11</v>
      </c>
      <c r="B20" s="74" t="s">
        <v>39</v>
      </c>
      <c r="C20" s="74" t="s">
        <v>82</v>
      </c>
      <c r="D20" s="68" t="s">
        <v>106</v>
      </c>
      <c r="E20" s="68" t="s">
        <v>106</v>
      </c>
      <c r="F20" s="133" t="s">
        <v>57</v>
      </c>
      <c r="G20" s="133" t="s">
        <v>57</v>
      </c>
      <c r="H20" s="133" t="s">
        <v>64</v>
      </c>
      <c r="I20" s="133" t="s">
        <v>64</v>
      </c>
      <c r="J20" s="74">
        <v>49</v>
      </c>
      <c r="K20" s="134">
        <v>89</v>
      </c>
      <c r="L20" s="68"/>
      <c r="M20" s="68"/>
      <c r="N20" s="69"/>
    </row>
    <row r="21" spans="1:14" x14ac:dyDescent="0.25">
      <c r="A21" s="134">
        <v>12</v>
      </c>
      <c r="B21" s="134" t="s">
        <v>36</v>
      </c>
      <c r="C21" s="134" t="s">
        <v>68</v>
      </c>
      <c r="D21" s="68" t="s">
        <v>107</v>
      </c>
      <c r="E21" s="68" t="s">
        <v>107</v>
      </c>
      <c r="F21" s="133" t="s">
        <v>58</v>
      </c>
      <c r="G21" s="133" t="s">
        <v>58</v>
      </c>
      <c r="H21" s="133" t="s">
        <v>63</v>
      </c>
      <c r="I21" s="133" t="s">
        <v>63</v>
      </c>
      <c r="J21" s="74">
        <v>35</v>
      </c>
      <c r="K21" s="134">
        <v>42</v>
      </c>
      <c r="L21" s="68"/>
      <c r="M21" s="68"/>
      <c r="N21" s="69"/>
    </row>
    <row r="22" spans="1:14" x14ac:dyDescent="0.25">
      <c r="A22" s="134">
        <v>13</v>
      </c>
      <c r="B22" s="74" t="s">
        <v>39</v>
      </c>
      <c r="C22" s="74" t="s">
        <v>67</v>
      </c>
      <c r="D22" s="68" t="s">
        <v>107</v>
      </c>
      <c r="E22" s="68" t="s">
        <v>107</v>
      </c>
      <c r="F22" s="133" t="s">
        <v>59</v>
      </c>
      <c r="G22" s="133" t="s">
        <v>59</v>
      </c>
      <c r="H22" s="133" t="s">
        <v>65</v>
      </c>
      <c r="I22" s="133" t="s">
        <v>65</v>
      </c>
      <c r="J22" s="74">
        <v>31</v>
      </c>
      <c r="K22" s="134">
        <v>27</v>
      </c>
      <c r="L22" s="68"/>
      <c r="M22" s="68"/>
      <c r="N22" s="69"/>
    </row>
    <row r="23" spans="1:14" x14ac:dyDescent="0.25">
      <c r="A23" s="78"/>
      <c r="B23" s="79"/>
      <c r="C23" s="80"/>
      <c r="D23" s="17"/>
      <c r="E23" s="17"/>
      <c r="F23" s="81"/>
      <c r="G23" s="81"/>
      <c r="H23" s="82"/>
      <c r="I23" s="82"/>
      <c r="J23" s="79"/>
      <c r="K23" s="83"/>
      <c r="L23" s="84"/>
      <c r="M23" s="17"/>
      <c r="N23" s="85"/>
    </row>
    <row r="24" spans="1:14" x14ac:dyDescent="0.25">
      <c r="A24" s="86">
        <v>1</v>
      </c>
      <c r="B24" s="86" t="s">
        <v>36</v>
      </c>
      <c r="C24" s="86" t="s">
        <v>85</v>
      </c>
      <c r="D24" s="141" t="s">
        <v>107</v>
      </c>
      <c r="E24" s="141" t="s">
        <v>107</v>
      </c>
      <c r="F24" s="139" t="s">
        <v>41</v>
      </c>
      <c r="G24" s="139" t="s">
        <v>41</v>
      </c>
      <c r="H24" s="143" t="s">
        <v>91</v>
      </c>
      <c r="I24" s="143" t="s">
        <v>91</v>
      </c>
      <c r="J24" s="72"/>
      <c r="K24" s="86"/>
      <c r="L24" s="86">
        <v>138</v>
      </c>
      <c r="M24" s="86">
        <v>99</v>
      </c>
      <c r="N24" s="73"/>
    </row>
    <row r="25" spans="1:14" x14ac:dyDescent="0.25">
      <c r="A25" s="86">
        <v>2</v>
      </c>
      <c r="B25" s="86" t="s">
        <v>36</v>
      </c>
      <c r="C25" s="86" t="s">
        <v>85</v>
      </c>
      <c r="D25" s="141" t="s">
        <v>107</v>
      </c>
      <c r="E25" s="141" t="s">
        <v>107</v>
      </c>
      <c r="F25" s="139" t="s">
        <v>61</v>
      </c>
      <c r="G25" s="139" t="s">
        <v>61</v>
      </c>
      <c r="H25" s="143" t="s">
        <v>71</v>
      </c>
      <c r="I25" s="143" t="s">
        <v>71</v>
      </c>
      <c r="J25" s="72"/>
      <c r="K25" s="87"/>
      <c r="L25" s="87">
        <v>101</v>
      </c>
      <c r="M25" s="86">
        <v>75</v>
      </c>
      <c r="N25" s="73"/>
    </row>
    <row r="26" spans="1:14" x14ac:dyDescent="0.25">
      <c r="A26" s="86">
        <v>3</v>
      </c>
      <c r="B26" s="86" t="s">
        <v>36</v>
      </c>
      <c r="C26" s="86" t="s">
        <v>85</v>
      </c>
      <c r="D26" s="142" t="s">
        <v>107</v>
      </c>
      <c r="E26" s="142" t="s">
        <v>107</v>
      </c>
      <c r="F26" s="140" t="s">
        <v>97</v>
      </c>
      <c r="G26" s="140" t="s">
        <v>97</v>
      </c>
      <c r="H26" s="144" t="s">
        <v>92</v>
      </c>
      <c r="I26" s="144" t="s">
        <v>92</v>
      </c>
      <c r="J26" s="72"/>
      <c r="K26" s="87"/>
      <c r="L26" s="87">
        <v>99</v>
      </c>
      <c r="M26" s="86">
        <v>39</v>
      </c>
      <c r="N26" s="73"/>
    </row>
    <row r="27" spans="1:14" x14ac:dyDescent="0.25">
      <c r="A27" s="86">
        <v>4</v>
      </c>
      <c r="B27" s="86" t="s">
        <v>36</v>
      </c>
      <c r="C27" s="86" t="s">
        <v>85</v>
      </c>
      <c r="D27" s="142" t="s">
        <v>107</v>
      </c>
      <c r="E27" s="142" t="s">
        <v>107</v>
      </c>
      <c r="F27" s="140" t="s">
        <v>98</v>
      </c>
      <c r="G27" s="140" t="s">
        <v>98</v>
      </c>
      <c r="H27" s="144" t="s">
        <v>93</v>
      </c>
      <c r="I27" s="144" t="s">
        <v>93</v>
      </c>
      <c r="J27" s="72"/>
      <c r="K27" s="87"/>
      <c r="L27" s="87">
        <v>63</v>
      </c>
      <c r="M27" s="86">
        <v>55</v>
      </c>
      <c r="N27" s="73"/>
    </row>
    <row r="28" spans="1:14" x14ac:dyDescent="0.25">
      <c r="A28" s="86">
        <v>5</v>
      </c>
      <c r="B28" s="86" t="s">
        <v>36</v>
      </c>
      <c r="C28" s="86" t="s">
        <v>85</v>
      </c>
      <c r="D28" s="142" t="s">
        <v>107</v>
      </c>
      <c r="E28" s="142" t="s">
        <v>107</v>
      </c>
      <c r="F28" s="140" t="s">
        <v>99</v>
      </c>
      <c r="G28" s="140" t="s">
        <v>99</v>
      </c>
      <c r="H28" s="144" t="s">
        <v>94</v>
      </c>
      <c r="I28" s="144" t="s">
        <v>94</v>
      </c>
      <c r="J28" s="72"/>
      <c r="K28" s="87"/>
      <c r="L28" s="87">
        <v>182</v>
      </c>
      <c r="M28" s="86">
        <v>35</v>
      </c>
      <c r="N28" s="73"/>
    </row>
    <row r="29" spans="1:14" x14ac:dyDescent="0.25">
      <c r="A29" s="86">
        <v>6</v>
      </c>
      <c r="B29" s="86" t="s">
        <v>39</v>
      </c>
      <c r="C29" s="86" t="s">
        <v>86</v>
      </c>
      <c r="D29" s="142" t="s">
        <v>106</v>
      </c>
      <c r="E29" s="142" t="s">
        <v>106</v>
      </c>
      <c r="F29" s="140" t="s">
        <v>62</v>
      </c>
      <c r="G29" s="140" t="s">
        <v>62</v>
      </c>
      <c r="H29" s="140" t="s">
        <v>99</v>
      </c>
      <c r="I29" s="140" t="s">
        <v>99</v>
      </c>
      <c r="J29" s="72"/>
      <c r="K29" s="87"/>
      <c r="L29" s="87">
        <v>114</v>
      </c>
      <c r="M29" s="86">
        <v>56</v>
      </c>
      <c r="N29" s="73"/>
    </row>
    <row r="30" spans="1:14" x14ac:dyDescent="0.25">
      <c r="A30" s="86">
        <v>7</v>
      </c>
      <c r="B30" s="86" t="s">
        <v>36</v>
      </c>
      <c r="C30" s="86" t="s">
        <v>85</v>
      </c>
      <c r="D30" s="141" t="s">
        <v>107</v>
      </c>
      <c r="E30" s="141" t="s">
        <v>107</v>
      </c>
      <c r="F30" s="139" t="s">
        <v>49</v>
      </c>
      <c r="G30" s="139" t="s">
        <v>49</v>
      </c>
      <c r="H30" s="140" t="s">
        <v>48</v>
      </c>
      <c r="I30" s="140" t="s">
        <v>48</v>
      </c>
      <c r="J30" s="72"/>
      <c r="K30" s="86"/>
      <c r="L30" s="86">
        <v>210</v>
      </c>
      <c r="M30" s="87">
        <v>162</v>
      </c>
      <c r="N30" s="73"/>
    </row>
    <row r="31" spans="1:14" x14ac:dyDescent="0.25">
      <c r="A31" s="86">
        <v>8</v>
      </c>
      <c r="B31" s="86" t="s">
        <v>39</v>
      </c>
      <c r="C31" s="86" t="s">
        <v>86</v>
      </c>
      <c r="D31" s="141" t="s">
        <v>106</v>
      </c>
      <c r="E31" s="141" t="s">
        <v>106</v>
      </c>
      <c r="F31" s="139" t="s">
        <v>72</v>
      </c>
      <c r="G31" s="139" t="s">
        <v>72</v>
      </c>
      <c r="H31" s="140" t="s">
        <v>95</v>
      </c>
      <c r="I31" s="140" t="s">
        <v>95</v>
      </c>
      <c r="J31" s="72"/>
      <c r="K31" s="86"/>
      <c r="L31" s="86">
        <v>123</v>
      </c>
      <c r="M31" s="87">
        <v>140</v>
      </c>
      <c r="N31" s="73"/>
    </row>
    <row r="32" spans="1:14" x14ac:dyDescent="0.25">
      <c r="A32" s="86">
        <v>9</v>
      </c>
      <c r="B32" s="86" t="s">
        <v>36</v>
      </c>
      <c r="C32" s="86" t="s">
        <v>85</v>
      </c>
      <c r="D32" s="141" t="s">
        <v>107</v>
      </c>
      <c r="E32" s="141" t="s">
        <v>107</v>
      </c>
      <c r="F32" s="139" t="s">
        <v>52</v>
      </c>
      <c r="G32" s="139" t="s">
        <v>52</v>
      </c>
      <c r="H32" s="140" t="s">
        <v>72</v>
      </c>
      <c r="I32" s="140" t="s">
        <v>72</v>
      </c>
      <c r="J32" s="72"/>
      <c r="K32" s="86"/>
      <c r="L32" s="86">
        <v>75</v>
      </c>
      <c r="M32" s="87">
        <v>60</v>
      </c>
      <c r="N32" s="73"/>
    </row>
    <row r="33" spans="1:14" x14ac:dyDescent="0.25">
      <c r="A33" s="86">
        <v>10</v>
      </c>
      <c r="B33" s="86" t="s">
        <v>36</v>
      </c>
      <c r="C33" s="86" t="s">
        <v>85</v>
      </c>
      <c r="D33" s="141" t="s">
        <v>107</v>
      </c>
      <c r="E33" s="141" t="s">
        <v>107</v>
      </c>
      <c r="F33" s="139" t="s">
        <v>100</v>
      </c>
      <c r="G33" s="139" t="s">
        <v>100</v>
      </c>
      <c r="H33" s="139" t="s">
        <v>53</v>
      </c>
      <c r="I33" s="139" t="s">
        <v>53</v>
      </c>
      <c r="J33" s="72"/>
      <c r="K33" s="87"/>
      <c r="L33" s="87">
        <v>190</v>
      </c>
      <c r="M33" s="87">
        <v>93</v>
      </c>
      <c r="N33" s="73"/>
    </row>
    <row r="34" spans="1:14" x14ac:dyDescent="0.25">
      <c r="A34" s="86">
        <v>11</v>
      </c>
      <c r="B34" s="86" t="s">
        <v>36</v>
      </c>
      <c r="C34" s="86" t="s">
        <v>85</v>
      </c>
      <c r="D34" s="141" t="s">
        <v>107</v>
      </c>
      <c r="E34" s="141" t="s">
        <v>107</v>
      </c>
      <c r="F34" s="139" t="s">
        <v>64</v>
      </c>
      <c r="G34" s="139" t="s">
        <v>64</v>
      </c>
      <c r="H34" s="139" t="s">
        <v>101</v>
      </c>
      <c r="I34" s="139" t="s">
        <v>101</v>
      </c>
      <c r="J34" s="72"/>
      <c r="K34" s="87"/>
      <c r="L34" s="87">
        <v>167</v>
      </c>
      <c r="M34" s="87">
        <v>110</v>
      </c>
      <c r="N34" s="73"/>
    </row>
    <row r="35" spans="1:14" x14ac:dyDescent="0.25">
      <c r="A35" s="86">
        <v>12</v>
      </c>
      <c r="B35" s="86" t="s">
        <v>36</v>
      </c>
      <c r="C35" s="86" t="s">
        <v>85</v>
      </c>
      <c r="D35" s="141" t="s">
        <v>107</v>
      </c>
      <c r="E35" s="141" t="s">
        <v>107</v>
      </c>
      <c r="F35" s="139" t="s">
        <v>65</v>
      </c>
      <c r="G35" s="139" t="s">
        <v>65</v>
      </c>
      <c r="H35" s="139" t="s">
        <v>63</v>
      </c>
      <c r="I35" s="139" t="s">
        <v>63</v>
      </c>
      <c r="J35" s="72"/>
      <c r="K35" s="87"/>
      <c r="L35" s="87">
        <v>91</v>
      </c>
      <c r="M35" s="87">
        <v>93</v>
      </c>
      <c r="N35" s="73"/>
    </row>
    <row r="36" spans="1:14" ht="15.75" thickBot="1" x14ac:dyDescent="0.3">
      <c r="A36" s="86">
        <v>13</v>
      </c>
      <c r="B36" s="86" t="s">
        <v>36</v>
      </c>
      <c r="C36" s="86" t="s">
        <v>85</v>
      </c>
      <c r="D36" s="141" t="s">
        <v>107</v>
      </c>
      <c r="E36" s="141" t="s">
        <v>107</v>
      </c>
      <c r="F36" s="139" t="s">
        <v>102</v>
      </c>
      <c r="G36" s="139" t="s">
        <v>102</v>
      </c>
      <c r="H36" s="143" t="s">
        <v>96</v>
      </c>
      <c r="I36" s="143" t="s">
        <v>96</v>
      </c>
      <c r="J36" s="72"/>
      <c r="K36" s="87"/>
      <c r="L36" s="87">
        <v>92</v>
      </c>
      <c r="M36" s="87">
        <v>80</v>
      </c>
      <c r="N36" s="73"/>
    </row>
    <row r="37" spans="1:14" ht="16.5" thickBot="1" x14ac:dyDescent="0.3">
      <c r="A37" s="4"/>
      <c r="B37" s="4"/>
      <c r="C37" s="4"/>
      <c r="D37" s="4"/>
      <c r="E37" s="4"/>
      <c r="F37" s="4"/>
      <c r="G37" s="4"/>
      <c r="H37" s="8"/>
      <c r="I37" s="76" t="s">
        <v>12</v>
      </c>
      <c r="J37" s="89">
        <f>SUM(J10:J36)</f>
        <v>1358</v>
      </c>
      <c r="K37" s="90">
        <f>SUM(K10:K36)</f>
        <v>1066</v>
      </c>
      <c r="L37" s="93">
        <f>SUM(L10:L36)</f>
        <v>1645</v>
      </c>
      <c r="M37" s="93">
        <f>SUM(M10:M36)</f>
        <v>1097</v>
      </c>
      <c r="N37" s="42">
        <f>SUM(J37:M37)</f>
        <v>5166</v>
      </c>
    </row>
    <row r="38" spans="1:14" ht="16.5" thickTop="1" thickBot="1" x14ac:dyDescent="0.3">
      <c r="C38" s="61"/>
      <c r="D38" s="61"/>
      <c r="E38" s="61"/>
      <c r="F38" s="61"/>
      <c r="H38" s="171" t="s">
        <v>16</v>
      </c>
      <c r="I38" s="172"/>
      <c r="J38" s="91">
        <v>13</v>
      </c>
      <c r="K38" s="92">
        <v>13</v>
      </c>
      <c r="L38" s="94">
        <v>13</v>
      </c>
      <c r="M38" s="94">
        <v>13</v>
      </c>
      <c r="N38" s="43">
        <f>SUM(J38:M38)</f>
        <v>52</v>
      </c>
    </row>
    <row r="39" spans="1:14" ht="15.75" thickBot="1" x14ac:dyDescent="0.3">
      <c r="H39" s="160" t="s">
        <v>18</v>
      </c>
      <c r="I39" s="160"/>
      <c r="K39" s="44"/>
      <c r="L39" s="19"/>
      <c r="M39" s="44"/>
      <c r="N39" s="44">
        <f>SUM(M39,K39)</f>
        <v>0</v>
      </c>
    </row>
    <row r="41" spans="1:14" x14ac:dyDescent="0.25">
      <c r="B41" s="3"/>
    </row>
  </sheetData>
  <mergeCells count="15">
    <mergeCell ref="H39:I39"/>
    <mergeCell ref="N7:N9"/>
    <mergeCell ref="F8:G8"/>
    <mergeCell ref="H8:I8"/>
    <mergeCell ref="J8:K8"/>
    <mergeCell ref="L8:M8"/>
    <mergeCell ref="H38:I38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089C0-06EB-4B48-8A16-D3997DBA6697}">
  <dimension ref="A1:N47"/>
  <sheetViews>
    <sheetView zoomScale="80" zoomScaleNormal="80" workbookViewId="0">
      <selection activeCell="E13" sqref="E13"/>
    </sheetView>
  </sheetViews>
  <sheetFormatPr defaultRowHeight="15" x14ac:dyDescent="0.25"/>
  <cols>
    <col min="1" max="1" width="4.42578125" customWidth="1"/>
    <col min="3" max="3" width="18.285156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46004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76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74" t="s">
        <v>39</v>
      </c>
      <c r="C10" s="74" t="s">
        <v>86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45" t="s">
        <v>60</v>
      </c>
      <c r="I10" s="145" t="s">
        <v>60</v>
      </c>
      <c r="J10" s="74">
        <v>58</v>
      </c>
      <c r="K10" s="74">
        <v>51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86</v>
      </c>
      <c r="D11" s="68" t="s">
        <v>107</v>
      </c>
      <c r="E11" s="68" t="s">
        <v>107</v>
      </c>
      <c r="F11" s="133" t="s">
        <v>42</v>
      </c>
      <c r="G11" s="133" t="s">
        <v>42</v>
      </c>
      <c r="H11" s="133" t="s">
        <v>61</v>
      </c>
      <c r="I11" s="133" t="s">
        <v>61</v>
      </c>
      <c r="J11" s="74">
        <v>177</v>
      </c>
      <c r="K11" s="74">
        <v>99</v>
      </c>
      <c r="L11" s="68"/>
      <c r="M11" s="68"/>
      <c r="N11" s="69"/>
    </row>
    <row r="12" spans="1:14" x14ac:dyDescent="0.25">
      <c r="A12" s="134">
        <v>3</v>
      </c>
      <c r="B12" s="134" t="s">
        <v>36</v>
      </c>
      <c r="C12" s="134" t="s">
        <v>37</v>
      </c>
      <c r="D12" s="68" t="s">
        <v>106</v>
      </c>
      <c r="E12" s="68" t="s">
        <v>106</v>
      </c>
      <c r="F12" s="133" t="s">
        <v>74</v>
      </c>
      <c r="G12" s="133" t="s">
        <v>74</v>
      </c>
      <c r="H12" s="133" t="s">
        <v>44</v>
      </c>
      <c r="I12" s="133" t="s">
        <v>44</v>
      </c>
      <c r="J12" s="74">
        <v>93</v>
      </c>
      <c r="K12" s="74">
        <v>32</v>
      </c>
      <c r="L12" s="68"/>
      <c r="M12" s="68"/>
      <c r="N12" s="69"/>
    </row>
    <row r="13" spans="1:14" x14ac:dyDescent="0.25">
      <c r="A13" s="134">
        <v>4</v>
      </c>
      <c r="B13" s="134" t="s">
        <v>35</v>
      </c>
      <c r="C13" s="134" t="s">
        <v>104</v>
      </c>
      <c r="D13" s="68" t="s">
        <v>107</v>
      </c>
      <c r="E13" s="68" t="s">
        <v>107</v>
      </c>
      <c r="F13" s="133" t="s">
        <v>43</v>
      </c>
      <c r="G13" s="133" t="s">
        <v>43</v>
      </c>
      <c r="H13" s="133" t="s">
        <v>45</v>
      </c>
      <c r="I13" s="133" t="s">
        <v>45</v>
      </c>
      <c r="J13" s="74">
        <v>69</v>
      </c>
      <c r="K13" s="74">
        <v>54</v>
      </c>
      <c r="L13" s="68"/>
      <c r="M13" s="68"/>
      <c r="N13" s="69"/>
    </row>
    <row r="14" spans="1:14" x14ac:dyDescent="0.25">
      <c r="A14" s="134">
        <v>5</v>
      </c>
      <c r="B14" s="134" t="s">
        <v>35</v>
      </c>
      <c r="C14" s="134" t="s">
        <v>83</v>
      </c>
      <c r="D14" s="68" t="s">
        <v>106</v>
      </c>
      <c r="E14" s="68" t="s">
        <v>106</v>
      </c>
      <c r="F14" s="133" t="s">
        <v>44</v>
      </c>
      <c r="G14" s="133" t="s">
        <v>44</v>
      </c>
      <c r="H14" s="133" t="s">
        <v>74</v>
      </c>
      <c r="I14" s="133" t="s">
        <v>74</v>
      </c>
      <c r="J14" s="74">
        <v>62</v>
      </c>
      <c r="K14" s="74">
        <v>35</v>
      </c>
      <c r="L14" s="68"/>
      <c r="M14" s="68"/>
      <c r="N14" s="69"/>
    </row>
    <row r="15" spans="1:14" x14ac:dyDescent="0.25">
      <c r="A15" s="134">
        <v>6</v>
      </c>
      <c r="B15" s="74" t="s">
        <v>39</v>
      </c>
      <c r="C15" s="74" t="s">
        <v>86</v>
      </c>
      <c r="D15" s="68" t="s">
        <v>107</v>
      </c>
      <c r="E15" s="68" t="s">
        <v>107</v>
      </c>
      <c r="F15" s="133" t="s">
        <v>45</v>
      </c>
      <c r="G15" s="133" t="s">
        <v>45</v>
      </c>
      <c r="H15" s="133" t="s">
        <v>43</v>
      </c>
      <c r="I15" s="133" t="s">
        <v>43</v>
      </c>
      <c r="J15" s="74">
        <v>149</v>
      </c>
      <c r="K15" s="74">
        <v>39</v>
      </c>
      <c r="L15" s="68"/>
      <c r="M15" s="68"/>
      <c r="N15" s="69"/>
    </row>
    <row r="16" spans="1:14" x14ac:dyDescent="0.25">
      <c r="A16" s="134">
        <v>7</v>
      </c>
      <c r="B16" s="134" t="s">
        <v>36</v>
      </c>
      <c r="C16" s="134" t="s">
        <v>37</v>
      </c>
      <c r="D16" s="68" t="s">
        <v>106</v>
      </c>
      <c r="E16" s="68" t="s">
        <v>106</v>
      </c>
      <c r="F16" s="133" t="s">
        <v>46</v>
      </c>
      <c r="G16" s="133" t="s">
        <v>46</v>
      </c>
      <c r="H16" s="133" t="s">
        <v>50</v>
      </c>
      <c r="I16" s="133" t="s">
        <v>50</v>
      </c>
      <c r="J16" s="74">
        <v>114</v>
      </c>
      <c r="K16" s="74">
        <v>117</v>
      </c>
      <c r="L16" s="68"/>
      <c r="M16" s="68"/>
      <c r="N16" s="69"/>
    </row>
    <row r="17" spans="1:14" x14ac:dyDescent="0.25">
      <c r="A17" s="134">
        <v>8</v>
      </c>
      <c r="B17" s="134" t="s">
        <v>35</v>
      </c>
      <c r="C17" s="134" t="s">
        <v>104</v>
      </c>
      <c r="D17" s="68" t="s">
        <v>107</v>
      </c>
      <c r="E17" s="68" t="s">
        <v>107</v>
      </c>
      <c r="F17" s="133" t="s">
        <v>48</v>
      </c>
      <c r="G17" s="133" t="s">
        <v>48</v>
      </c>
      <c r="H17" s="133" t="s">
        <v>51</v>
      </c>
      <c r="I17" s="133" t="s">
        <v>51</v>
      </c>
      <c r="J17" s="74">
        <v>193</v>
      </c>
      <c r="K17" s="74">
        <v>180</v>
      </c>
      <c r="L17" s="68"/>
      <c r="M17" s="68"/>
      <c r="N17" s="69"/>
    </row>
    <row r="18" spans="1:14" x14ac:dyDescent="0.25">
      <c r="A18" s="134">
        <v>9</v>
      </c>
      <c r="B18" s="134" t="s">
        <v>35</v>
      </c>
      <c r="C18" s="134" t="s">
        <v>83</v>
      </c>
      <c r="D18" s="68" t="s">
        <v>106</v>
      </c>
      <c r="E18" s="68" t="s">
        <v>106</v>
      </c>
      <c r="F18" s="133" t="s">
        <v>49</v>
      </c>
      <c r="G18" s="133" t="s">
        <v>49</v>
      </c>
      <c r="H18" s="133" t="s">
        <v>62</v>
      </c>
      <c r="I18" s="133" t="s">
        <v>62</v>
      </c>
      <c r="J18" s="74">
        <v>111</v>
      </c>
      <c r="K18" s="74">
        <v>87</v>
      </c>
      <c r="L18" s="68"/>
      <c r="M18" s="68"/>
      <c r="N18" s="69"/>
    </row>
    <row r="19" spans="1:14" x14ac:dyDescent="0.25">
      <c r="A19" s="134">
        <v>10</v>
      </c>
      <c r="B19" s="74" t="s">
        <v>39</v>
      </c>
      <c r="C19" s="74" t="s">
        <v>86</v>
      </c>
      <c r="D19" s="68" t="s">
        <v>107</v>
      </c>
      <c r="E19" s="68" t="s">
        <v>107</v>
      </c>
      <c r="F19" s="133" t="s">
        <v>51</v>
      </c>
      <c r="G19" s="133" t="s">
        <v>51</v>
      </c>
      <c r="H19" s="133" t="s">
        <v>48</v>
      </c>
      <c r="I19" s="133" t="s">
        <v>48</v>
      </c>
      <c r="J19" s="74">
        <v>146</v>
      </c>
      <c r="K19" s="74">
        <v>157</v>
      </c>
      <c r="L19" s="68"/>
      <c r="M19" s="68"/>
      <c r="N19" s="69"/>
    </row>
    <row r="20" spans="1:14" x14ac:dyDescent="0.25">
      <c r="A20" s="134">
        <v>11</v>
      </c>
      <c r="B20" s="134" t="s">
        <v>36</v>
      </c>
      <c r="C20" s="134" t="s">
        <v>37</v>
      </c>
      <c r="D20" s="68" t="s">
        <v>106</v>
      </c>
      <c r="E20" s="68" t="s">
        <v>106</v>
      </c>
      <c r="F20" s="133" t="s">
        <v>53</v>
      </c>
      <c r="G20" s="133" t="s">
        <v>53</v>
      </c>
      <c r="H20" s="133" t="s">
        <v>64</v>
      </c>
      <c r="I20" s="133" t="s">
        <v>64</v>
      </c>
      <c r="J20" s="74">
        <v>112</v>
      </c>
      <c r="K20" s="74">
        <v>14</v>
      </c>
      <c r="L20" s="68"/>
      <c r="M20" s="68"/>
      <c r="N20" s="69"/>
    </row>
    <row r="21" spans="1:14" x14ac:dyDescent="0.25">
      <c r="A21" s="134">
        <v>12</v>
      </c>
      <c r="B21" s="134" t="s">
        <v>35</v>
      </c>
      <c r="C21" s="134" t="s">
        <v>104</v>
      </c>
      <c r="D21" s="68" t="s">
        <v>107</v>
      </c>
      <c r="E21" s="68" t="s">
        <v>107</v>
      </c>
      <c r="F21" s="133" t="s">
        <v>54</v>
      </c>
      <c r="G21" s="133" t="s">
        <v>54</v>
      </c>
      <c r="H21" s="133" t="s">
        <v>55</v>
      </c>
      <c r="I21" s="133" t="s">
        <v>55</v>
      </c>
      <c r="J21" s="74">
        <v>58</v>
      </c>
      <c r="K21" s="74">
        <v>99</v>
      </c>
      <c r="L21" s="68"/>
      <c r="M21" s="68"/>
      <c r="N21" s="69"/>
    </row>
    <row r="22" spans="1:14" x14ac:dyDescent="0.25">
      <c r="A22" s="134">
        <v>13</v>
      </c>
      <c r="B22" s="134" t="s">
        <v>35</v>
      </c>
      <c r="C22" s="134" t="s">
        <v>83</v>
      </c>
      <c r="D22" s="68" t="s">
        <v>106</v>
      </c>
      <c r="E22" s="68" t="s">
        <v>106</v>
      </c>
      <c r="F22" s="133" t="s">
        <v>75</v>
      </c>
      <c r="G22" s="133" t="s">
        <v>75</v>
      </c>
      <c r="H22" s="133" t="s">
        <v>69</v>
      </c>
      <c r="I22" s="133" t="s">
        <v>69</v>
      </c>
      <c r="J22" s="74">
        <v>48</v>
      </c>
      <c r="K22" s="74">
        <v>141</v>
      </c>
      <c r="L22" s="68"/>
      <c r="M22" s="68"/>
      <c r="N22" s="69"/>
    </row>
    <row r="23" spans="1:14" x14ac:dyDescent="0.25">
      <c r="A23" s="134">
        <v>14</v>
      </c>
      <c r="B23" s="74" t="s">
        <v>39</v>
      </c>
      <c r="C23" s="74" t="s">
        <v>86</v>
      </c>
      <c r="D23" s="68" t="s">
        <v>107</v>
      </c>
      <c r="E23" s="68" t="s">
        <v>107</v>
      </c>
      <c r="F23" s="133" t="s">
        <v>56</v>
      </c>
      <c r="G23" s="133" t="s">
        <v>56</v>
      </c>
      <c r="H23" s="133" t="s">
        <v>54</v>
      </c>
      <c r="I23" s="133" t="s">
        <v>54</v>
      </c>
      <c r="J23" s="74">
        <v>109</v>
      </c>
      <c r="K23" s="74">
        <v>125</v>
      </c>
      <c r="L23" s="68"/>
      <c r="M23" s="68"/>
      <c r="N23" s="69"/>
    </row>
    <row r="24" spans="1:14" x14ac:dyDescent="0.25">
      <c r="A24" s="134">
        <v>15</v>
      </c>
      <c r="B24" s="134" t="s">
        <v>36</v>
      </c>
      <c r="C24" s="134" t="s">
        <v>68</v>
      </c>
      <c r="D24" s="68" t="s">
        <v>107</v>
      </c>
      <c r="E24" s="68" t="s">
        <v>107</v>
      </c>
      <c r="F24" s="133" t="s">
        <v>58</v>
      </c>
      <c r="G24" s="133" t="s">
        <v>58</v>
      </c>
      <c r="H24" s="133" t="s">
        <v>63</v>
      </c>
      <c r="I24" s="133" t="s">
        <v>63</v>
      </c>
      <c r="J24" s="74">
        <v>114</v>
      </c>
      <c r="K24" s="74">
        <v>64</v>
      </c>
      <c r="L24" s="68"/>
      <c r="M24" s="68"/>
      <c r="N24" s="69"/>
    </row>
    <row r="25" spans="1:14" x14ac:dyDescent="0.25">
      <c r="A25" s="134">
        <v>16</v>
      </c>
      <c r="B25" s="74" t="s">
        <v>39</v>
      </c>
      <c r="C25" s="74" t="s">
        <v>86</v>
      </c>
      <c r="D25" s="68" t="s">
        <v>107</v>
      </c>
      <c r="E25" s="68" t="s">
        <v>107</v>
      </c>
      <c r="F25" s="133" t="s">
        <v>59</v>
      </c>
      <c r="G25" s="133" t="s">
        <v>59</v>
      </c>
      <c r="H25" s="133" t="s">
        <v>65</v>
      </c>
      <c r="I25" s="133" t="s">
        <v>65</v>
      </c>
      <c r="J25" s="74">
        <v>57</v>
      </c>
      <c r="K25" s="74">
        <v>51</v>
      </c>
      <c r="L25" s="68"/>
      <c r="M25" s="68"/>
      <c r="N25" s="69"/>
    </row>
    <row r="26" spans="1:14" x14ac:dyDescent="0.25">
      <c r="A26" s="78"/>
      <c r="B26" s="79"/>
      <c r="C26" s="80"/>
      <c r="D26" s="17"/>
      <c r="E26" s="17"/>
      <c r="F26" s="81"/>
      <c r="G26" s="81"/>
      <c r="H26" s="82"/>
      <c r="I26" s="82"/>
      <c r="J26" s="79"/>
      <c r="K26" s="83"/>
      <c r="L26" s="84"/>
      <c r="M26" s="17"/>
      <c r="N26" s="85"/>
    </row>
    <row r="27" spans="1:14" x14ac:dyDescent="0.25">
      <c r="A27" s="86">
        <v>1</v>
      </c>
      <c r="B27" s="86" t="s">
        <v>36</v>
      </c>
      <c r="C27" s="87" t="s">
        <v>85</v>
      </c>
      <c r="D27" s="139" t="s">
        <v>107</v>
      </c>
      <c r="E27" s="139" t="s">
        <v>107</v>
      </c>
      <c r="F27" s="139" t="s">
        <v>41</v>
      </c>
      <c r="G27" s="139" t="s">
        <v>41</v>
      </c>
      <c r="H27" s="140" t="s">
        <v>91</v>
      </c>
      <c r="I27" s="140" t="s">
        <v>91</v>
      </c>
      <c r="J27" s="72"/>
      <c r="K27" s="86"/>
      <c r="L27" s="86">
        <v>84</v>
      </c>
      <c r="M27" s="86">
        <v>23</v>
      </c>
      <c r="N27" s="73"/>
    </row>
    <row r="28" spans="1:14" x14ac:dyDescent="0.25">
      <c r="A28" s="86">
        <v>2</v>
      </c>
      <c r="B28" s="86" t="s">
        <v>36</v>
      </c>
      <c r="C28" s="87" t="s">
        <v>85</v>
      </c>
      <c r="D28" s="139" t="s">
        <v>107</v>
      </c>
      <c r="E28" s="139" t="s">
        <v>107</v>
      </c>
      <c r="F28" s="139" t="s">
        <v>61</v>
      </c>
      <c r="G28" s="139" t="s">
        <v>61</v>
      </c>
      <c r="H28" s="140" t="s">
        <v>71</v>
      </c>
      <c r="I28" s="140" t="s">
        <v>71</v>
      </c>
      <c r="J28" s="72"/>
      <c r="K28" s="86"/>
      <c r="L28" s="86">
        <v>112</v>
      </c>
      <c r="M28" s="86">
        <v>49</v>
      </c>
      <c r="N28" s="73"/>
    </row>
    <row r="29" spans="1:14" x14ac:dyDescent="0.25">
      <c r="A29" s="86">
        <v>3</v>
      </c>
      <c r="B29" s="86" t="s">
        <v>36</v>
      </c>
      <c r="C29" s="87" t="s">
        <v>85</v>
      </c>
      <c r="D29" s="140" t="s">
        <v>107</v>
      </c>
      <c r="E29" s="140" t="s">
        <v>107</v>
      </c>
      <c r="F29" s="140" t="s">
        <v>97</v>
      </c>
      <c r="G29" s="140" t="s">
        <v>97</v>
      </c>
      <c r="H29" s="140" t="s">
        <v>92</v>
      </c>
      <c r="I29" s="140" t="s">
        <v>92</v>
      </c>
      <c r="J29" s="72"/>
      <c r="K29" s="86"/>
      <c r="L29" s="86">
        <v>148</v>
      </c>
      <c r="M29" s="86">
        <v>51</v>
      </c>
      <c r="N29" s="73"/>
    </row>
    <row r="30" spans="1:14" x14ac:dyDescent="0.25">
      <c r="A30" s="86">
        <v>4</v>
      </c>
      <c r="B30" s="86" t="s">
        <v>36</v>
      </c>
      <c r="C30" s="87" t="s">
        <v>85</v>
      </c>
      <c r="D30" s="140" t="s">
        <v>107</v>
      </c>
      <c r="E30" s="140" t="s">
        <v>107</v>
      </c>
      <c r="F30" s="140" t="s">
        <v>93</v>
      </c>
      <c r="G30" s="140" t="s">
        <v>93</v>
      </c>
      <c r="H30" s="140" t="s">
        <v>97</v>
      </c>
      <c r="I30" s="140" t="s">
        <v>97</v>
      </c>
      <c r="J30" s="72"/>
      <c r="K30" s="86"/>
      <c r="L30" s="86">
        <v>56</v>
      </c>
      <c r="M30" s="86">
        <v>20</v>
      </c>
      <c r="N30" s="73"/>
    </row>
    <row r="31" spans="1:14" x14ac:dyDescent="0.25">
      <c r="A31" s="86">
        <v>5</v>
      </c>
      <c r="B31" s="86" t="s">
        <v>36</v>
      </c>
      <c r="C31" s="87" t="s">
        <v>85</v>
      </c>
      <c r="D31" s="140" t="s">
        <v>107</v>
      </c>
      <c r="E31" s="140" t="s">
        <v>107</v>
      </c>
      <c r="F31" s="140" t="s">
        <v>98</v>
      </c>
      <c r="G31" s="140" t="s">
        <v>98</v>
      </c>
      <c r="H31" s="140" t="s">
        <v>93</v>
      </c>
      <c r="I31" s="140" t="s">
        <v>93</v>
      </c>
      <c r="J31" s="72"/>
      <c r="K31" s="86"/>
      <c r="L31" s="86">
        <v>137</v>
      </c>
      <c r="M31" s="86">
        <v>52</v>
      </c>
      <c r="N31" s="73"/>
    </row>
    <row r="32" spans="1:14" x14ac:dyDescent="0.25">
      <c r="A32" s="86">
        <v>6</v>
      </c>
      <c r="B32" s="86" t="s">
        <v>39</v>
      </c>
      <c r="C32" s="87" t="s">
        <v>67</v>
      </c>
      <c r="D32" s="140" t="s">
        <v>106</v>
      </c>
      <c r="E32" s="140" t="s">
        <v>106</v>
      </c>
      <c r="F32" s="140" t="s">
        <v>94</v>
      </c>
      <c r="G32" s="140" t="s">
        <v>94</v>
      </c>
      <c r="H32" s="140" t="s">
        <v>98</v>
      </c>
      <c r="I32" s="140" t="s">
        <v>98</v>
      </c>
      <c r="J32" s="72"/>
      <c r="K32" s="86"/>
      <c r="L32" s="86">
        <v>49</v>
      </c>
      <c r="M32" s="86">
        <v>60</v>
      </c>
      <c r="N32" s="73"/>
    </row>
    <row r="33" spans="1:14" x14ac:dyDescent="0.25">
      <c r="A33" s="86">
        <v>7</v>
      </c>
      <c r="B33" s="86" t="s">
        <v>36</v>
      </c>
      <c r="C33" s="87" t="s">
        <v>85</v>
      </c>
      <c r="D33" s="139" t="s">
        <v>107</v>
      </c>
      <c r="E33" s="139" t="s">
        <v>107</v>
      </c>
      <c r="F33" s="139" t="s">
        <v>99</v>
      </c>
      <c r="G33" s="139" t="s">
        <v>99</v>
      </c>
      <c r="H33" s="140" t="s">
        <v>94</v>
      </c>
      <c r="I33" s="140" t="s">
        <v>94</v>
      </c>
      <c r="J33" s="72"/>
      <c r="K33" s="86"/>
      <c r="L33" s="86">
        <v>146</v>
      </c>
      <c r="M33" s="86">
        <v>24</v>
      </c>
      <c r="N33" s="73"/>
    </row>
    <row r="34" spans="1:14" x14ac:dyDescent="0.25">
      <c r="A34" s="86">
        <v>8</v>
      </c>
      <c r="B34" s="86" t="s">
        <v>39</v>
      </c>
      <c r="C34" s="87" t="s">
        <v>67</v>
      </c>
      <c r="D34" s="139" t="s">
        <v>106</v>
      </c>
      <c r="E34" s="139" t="s">
        <v>106</v>
      </c>
      <c r="F34" s="139" t="s">
        <v>62</v>
      </c>
      <c r="G34" s="139" t="s">
        <v>62</v>
      </c>
      <c r="H34" s="140" t="s">
        <v>99</v>
      </c>
      <c r="I34" s="140" t="s">
        <v>99</v>
      </c>
      <c r="J34" s="72"/>
      <c r="K34" s="86"/>
      <c r="L34" s="86">
        <v>112</v>
      </c>
      <c r="M34" s="86">
        <v>125</v>
      </c>
      <c r="N34" s="73"/>
    </row>
    <row r="35" spans="1:14" x14ac:dyDescent="0.25">
      <c r="A35" s="86">
        <v>9</v>
      </c>
      <c r="B35" s="86" t="s">
        <v>36</v>
      </c>
      <c r="C35" s="87" t="s">
        <v>85</v>
      </c>
      <c r="D35" s="139" t="s">
        <v>107</v>
      </c>
      <c r="E35" s="139" t="s">
        <v>107</v>
      </c>
      <c r="F35" s="139" t="s">
        <v>49</v>
      </c>
      <c r="G35" s="139" t="s">
        <v>49</v>
      </c>
      <c r="H35" s="140" t="s">
        <v>48</v>
      </c>
      <c r="I35" s="140" t="s">
        <v>48</v>
      </c>
      <c r="J35" s="72"/>
      <c r="K35" s="86"/>
      <c r="L35" s="86">
        <v>210</v>
      </c>
      <c r="M35" s="86">
        <v>210</v>
      </c>
      <c r="N35" s="73"/>
    </row>
    <row r="36" spans="1:14" x14ac:dyDescent="0.25">
      <c r="A36" s="86">
        <v>10</v>
      </c>
      <c r="B36" s="86" t="s">
        <v>39</v>
      </c>
      <c r="C36" s="87" t="s">
        <v>67</v>
      </c>
      <c r="D36" s="139" t="s">
        <v>106</v>
      </c>
      <c r="E36" s="139" t="s">
        <v>106</v>
      </c>
      <c r="F36" s="139" t="s">
        <v>95</v>
      </c>
      <c r="G36" s="139" t="s">
        <v>95</v>
      </c>
      <c r="H36" s="140" t="s">
        <v>49</v>
      </c>
      <c r="I36" s="140" t="s">
        <v>49</v>
      </c>
      <c r="J36" s="72"/>
      <c r="K36" s="86"/>
      <c r="L36" s="86">
        <v>163</v>
      </c>
      <c r="M36" s="86">
        <v>145</v>
      </c>
      <c r="N36" s="73"/>
    </row>
    <row r="37" spans="1:14" x14ac:dyDescent="0.25">
      <c r="A37" s="86">
        <v>11</v>
      </c>
      <c r="B37" s="86" t="s">
        <v>36</v>
      </c>
      <c r="C37" s="87" t="s">
        <v>85</v>
      </c>
      <c r="D37" s="139" t="s">
        <v>107</v>
      </c>
      <c r="E37" s="139" t="s">
        <v>107</v>
      </c>
      <c r="F37" s="139" t="s">
        <v>72</v>
      </c>
      <c r="G37" s="139" t="s">
        <v>72</v>
      </c>
      <c r="H37" s="140" t="s">
        <v>95</v>
      </c>
      <c r="I37" s="140" t="s">
        <v>95</v>
      </c>
      <c r="J37" s="72"/>
      <c r="K37" s="86"/>
      <c r="L37" s="86">
        <v>101</v>
      </c>
      <c r="M37" s="86">
        <v>136</v>
      </c>
      <c r="N37" s="73"/>
    </row>
    <row r="38" spans="1:14" x14ac:dyDescent="0.25">
      <c r="A38" s="86">
        <v>12</v>
      </c>
      <c r="B38" s="86" t="s">
        <v>39</v>
      </c>
      <c r="C38" s="87" t="s">
        <v>67</v>
      </c>
      <c r="D38" s="139" t="s">
        <v>106</v>
      </c>
      <c r="E38" s="139" t="s">
        <v>106</v>
      </c>
      <c r="F38" s="139" t="s">
        <v>52</v>
      </c>
      <c r="G38" s="139" t="s">
        <v>52</v>
      </c>
      <c r="H38" s="140" t="s">
        <v>72</v>
      </c>
      <c r="I38" s="140" t="s">
        <v>72</v>
      </c>
      <c r="J38" s="72"/>
      <c r="K38" s="86"/>
      <c r="L38" s="86">
        <v>94</v>
      </c>
      <c r="M38" s="86">
        <v>126</v>
      </c>
      <c r="N38" s="73"/>
    </row>
    <row r="39" spans="1:14" x14ac:dyDescent="0.25">
      <c r="A39" s="86">
        <v>13</v>
      </c>
      <c r="B39" s="86" t="s">
        <v>36</v>
      </c>
      <c r="C39" s="87" t="s">
        <v>85</v>
      </c>
      <c r="D39" s="139" t="s">
        <v>107</v>
      </c>
      <c r="E39" s="139" t="s">
        <v>107</v>
      </c>
      <c r="F39" s="139" t="s">
        <v>100</v>
      </c>
      <c r="G39" s="139" t="s">
        <v>100</v>
      </c>
      <c r="H39" s="139" t="s">
        <v>53</v>
      </c>
      <c r="I39" s="139" t="s">
        <v>53</v>
      </c>
      <c r="J39" s="72"/>
      <c r="K39" s="86"/>
      <c r="L39" s="86">
        <v>228</v>
      </c>
      <c r="M39" s="86">
        <v>173</v>
      </c>
      <c r="N39" s="73"/>
    </row>
    <row r="40" spans="1:14" x14ac:dyDescent="0.25">
      <c r="A40" s="86">
        <v>14</v>
      </c>
      <c r="B40" s="86" t="s">
        <v>36</v>
      </c>
      <c r="C40" s="87" t="s">
        <v>85</v>
      </c>
      <c r="D40" s="139" t="s">
        <v>107</v>
      </c>
      <c r="E40" s="139" t="s">
        <v>107</v>
      </c>
      <c r="F40" s="139" t="s">
        <v>64</v>
      </c>
      <c r="G40" s="139" t="s">
        <v>64</v>
      </c>
      <c r="H40" s="140" t="s">
        <v>101</v>
      </c>
      <c r="I40" s="140" t="s">
        <v>101</v>
      </c>
      <c r="J40" s="72"/>
      <c r="K40" s="86"/>
      <c r="L40" s="86">
        <v>210</v>
      </c>
      <c r="M40" s="86">
        <v>140</v>
      </c>
      <c r="N40" s="73"/>
    </row>
    <row r="41" spans="1:14" x14ac:dyDescent="0.25">
      <c r="A41" s="86">
        <v>15</v>
      </c>
      <c r="B41" s="86" t="s">
        <v>36</v>
      </c>
      <c r="C41" s="87" t="s">
        <v>85</v>
      </c>
      <c r="D41" s="139" t="s">
        <v>107</v>
      </c>
      <c r="E41" s="139" t="s">
        <v>107</v>
      </c>
      <c r="F41" s="139" t="s">
        <v>65</v>
      </c>
      <c r="G41" s="139" t="s">
        <v>65</v>
      </c>
      <c r="H41" s="140" t="s">
        <v>63</v>
      </c>
      <c r="I41" s="140" t="s">
        <v>63</v>
      </c>
      <c r="J41" s="72"/>
      <c r="K41" s="86"/>
      <c r="L41" s="86">
        <v>96</v>
      </c>
      <c r="M41" s="86">
        <v>86</v>
      </c>
      <c r="N41" s="73"/>
    </row>
    <row r="42" spans="1:14" ht="15.75" thickBot="1" x14ac:dyDescent="0.3">
      <c r="A42" s="86">
        <v>16</v>
      </c>
      <c r="B42" s="86" t="s">
        <v>36</v>
      </c>
      <c r="C42" s="87" t="s">
        <v>85</v>
      </c>
      <c r="D42" s="139" t="s">
        <v>107</v>
      </c>
      <c r="E42" s="139" t="s">
        <v>107</v>
      </c>
      <c r="F42" s="139" t="s">
        <v>102</v>
      </c>
      <c r="G42" s="139" t="s">
        <v>102</v>
      </c>
      <c r="H42" s="140" t="s">
        <v>96</v>
      </c>
      <c r="I42" s="140" t="s">
        <v>96</v>
      </c>
      <c r="J42" s="72"/>
      <c r="K42" s="86"/>
      <c r="L42" s="86">
        <v>86</v>
      </c>
      <c r="M42" s="86">
        <v>138</v>
      </c>
      <c r="N42" s="73"/>
    </row>
    <row r="43" spans="1:14" ht="16.5" thickBot="1" x14ac:dyDescent="0.3">
      <c r="A43" s="121"/>
      <c r="B43" s="4"/>
      <c r="C43" s="4"/>
      <c r="D43" s="4"/>
      <c r="E43" s="4"/>
      <c r="F43" s="4"/>
      <c r="G43" s="4"/>
      <c r="H43" s="8"/>
      <c r="I43" s="76" t="s">
        <v>12</v>
      </c>
      <c r="J43" s="89">
        <f>SUM(J10:J42)</f>
        <v>1670</v>
      </c>
      <c r="K43" s="90">
        <f>SUM(K10:K42)</f>
        <v>1345</v>
      </c>
      <c r="L43" s="93">
        <f>SUM(L10:L42)</f>
        <v>2032</v>
      </c>
      <c r="M43" s="93">
        <f>SUM(M10:M42)</f>
        <v>1558</v>
      </c>
      <c r="N43" s="42">
        <f>SUM(J43:M43)</f>
        <v>6605</v>
      </c>
    </row>
    <row r="44" spans="1:14" ht="16.5" thickTop="1" thickBot="1" x14ac:dyDescent="0.3">
      <c r="C44" s="61"/>
      <c r="D44" s="61"/>
      <c r="E44" s="61"/>
      <c r="F44" s="61"/>
      <c r="H44" s="171" t="s">
        <v>16</v>
      </c>
      <c r="I44" s="172"/>
      <c r="J44" s="91">
        <v>16</v>
      </c>
      <c r="K44" s="92">
        <v>16</v>
      </c>
      <c r="L44" s="94">
        <v>16</v>
      </c>
      <c r="M44" s="94">
        <v>16</v>
      </c>
      <c r="N44" s="43">
        <f>SUM(J44:M44)</f>
        <v>64</v>
      </c>
    </row>
    <row r="45" spans="1:14" ht="15.75" thickBot="1" x14ac:dyDescent="0.3">
      <c r="H45" s="160" t="s">
        <v>18</v>
      </c>
      <c r="I45" s="160"/>
      <c r="K45" s="44"/>
      <c r="L45" s="19"/>
      <c r="M45" s="44"/>
      <c r="N45" s="44">
        <f>SUM(M45,K45)</f>
        <v>0</v>
      </c>
    </row>
    <row r="47" spans="1:14" x14ac:dyDescent="0.25">
      <c r="B47" s="3"/>
    </row>
  </sheetData>
  <mergeCells count="15">
    <mergeCell ref="H45:I45"/>
    <mergeCell ref="N7:N9"/>
    <mergeCell ref="F8:G8"/>
    <mergeCell ref="H8:I8"/>
    <mergeCell ref="J8:K8"/>
    <mergeCell ref="L8:M8"/>
    <mergeCell ref="H44:I44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5C6E-C6C6-4092-A173-F46DF7BC40B5}">
  <dimension ref="A1:N52"/>
  <sheetViews>
    <sheetView zoomScale="80" zoomScaleNormal="80" workbookViewId="0">
      <selection activeCell="E27" sqref="E27"/>
    </sheetView>
  </sheetViews>
  <sheetFormatPr defaultRowHeight="15" x14ac:dyDescent="0.25"/>
  <cols>
    <col min="1" max="1" width="4.5703125" customWidth="1"/>
    <col min="3" max="3" width="17.8554687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46005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77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74" t="s">
        <v>39</v>
      </c>
      <c r="C10" s="74" t="s">
        <v>67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33" t="s">
        <v>60</v>
      </c>
      <c r="I10" s="133" t="s">
        <v>60</v>
      </c>
      <c r="J10" s="74">
        <v>41</v>
      </c>
      <c r="K10" s="74">
        <v>36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67</v>
      </c>
      <c r="D11" s="68" t="s">
        <v>107</v>
      </c>
      <c r="E11" s="68" t="s">
        <v>107</v>
      </c>
      <c r="F11" s="133" t="s">
        <v>42</v>
      </c>
      <c r="G11" s="133" t="s">
        <v>42</v>
      </c>
      <c r="H11" s="133" t="s">
        <v>61</v>
      </c>
      <c r="I11" s="133" t="s">
        <v>61</v>
      </c>
      <c r="J11" s="74">
        <v>68</v>
      </c>
      <c r="K11" s="74">
        <v>122</v>
      </c>
      <c r="L11" s="68"/>
      <c r="M11" s="68"/>
      <c r="N11" s="69"/>
    </row>
    <row r="12" spans="1:14" x14ac:dyDescent="0.25">
      <c r="A12" s="134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3" t="s">
        <v>43</v>
      </c>
      <c r="G12" s="133" t="s">
        <v>43</v>
      </c>
      <c r="H12" s="133" t="s">
        <v>45</v>
      </c>
      <c r="I12" s="133" t="s">
        <v>45</v>
      </c>
      <c r="J12" s="74">
        <v>84</v>
      </c>
      <c r="K12" s="74">
        <v>126</v>
      </c>
      <c r="L12" s="68"/>
      <c r="M12" s="68"/>
      <c r="N12" s="69"/>
    </row>
    <row r="13" spans="1:14" x14ac:dyDescent="0.25">
      <c r="A13" s="134">
        <v>4</v>
      </c>
      <c r="B13" s="74" t="s">
        <v>36</v>
      </c>
      <c r="C13" s="74" t="s">
        <v>68</v>
      </c>
      <c r="D13" s="68"/>
      <c r="E13" s="68" t="s">
        <v>106</v>
      </c>
      <c r="F13" s="133"/>
      <c r="G13" s="133"/>
      <c r="H13" s="133" t="s">
        <v>46</v>
      </c>
      <c r="I13" s="133" t="s">
        <v>46</v>
      </c>
      <c r="J13" s="74"/>
      <c r="K13" s="74">
        <v>127</v>
      </c>
      <c r="L13" s="68"/>
      <c r="M13" s="68"/>
      <c r="N13" s="69"/>
    </row>
    <row r="14" spans="1:14" x14ac:dyDescent="0.25">
      <c r="A14" s="134">
        <v>5</v>
      </c>
      <c r="B14" s="74" t="s">
        <v>39</v>
      </c>
      <c r="C14" s="74" t="s">
        <v>67</v>
      </c>
      <c r="D14" s="68" t="s">
        <v>107</v>
      </c>
      <c r="E14" s="68" t="s">
        <v>107</v>
      </c>
      <c r="F14" s="133" t="s">
        <v>45</v>
      </c>
      <c r="G14" s="133" t="s">
        <v>45</v>
      </c>
      <c r="H14" s="133" t="s">
        <v>43</v>
      </c>
      <c r="I14" s="133" t="s">
        <v>43</v>
      </c>
      <c r="J14" s="74">
        <v>52</v>
      </c>
      <c r="K14" s="74">
        <v>195</v>
      </c>
      <c r="L14" s="68"/>
      <c r="M14" s="68"/>
      <c r="N14" s="69"/>
    </row>
    <row r="15" spans="1:14" x14ac:dyDescent="0.25">
      <c r="A15" s="134">
        <v>6</v>
      </c>
      <c r="B15" s="134" t="s">
        <v>36</v>
      </c>
      <c r="C15" s="134" t="s">
        <v>37</v>
      </c>
      <c r="D15" s="68" t="s">
        <v>107</v>
      </c>
      <c r="E15" s="68" t="s">
        <v>107</v>
      </c>
      <c r="F15" s="133" t="s">
        <v>48</v>
      </c>
      <c r="G15" s="133" t="s">
        <v>48</v>
      </c>
      <c r="H15" s="133" t="s">
        <v>51</v>
      </c>
      <c r="I15" s="133" t="s">
        <v>51</v>
      </c>
      <c r="J15" s="74">
        <v>108</v>
      </c>
      <c r="K15" s="74">
        <v>126</v>
      </c>
      <c r="L15" s="68"/>
      <c r="M15" s="68"/>
      <c r="N15" s="69"/>
    </row>
    <row r="16" spans="1:14" x14ac:dyDescent="0.25">
      <c r="A16" s="134">
        <v>7</v>
      </c>
      <c r="B16" s="74" t="s">
        <v>36</v>
      </c>
      <c r="C16" s="74" t="s">
        <v>68</v>
      </c>
      <c r="D16" s="68"/>
      <c r="E16" s="68" t="s">
        <v>106</v>
      </c>
      <c r="F16" s="133"/>
      <c r="G16" s="133"/>
      <c r="H16" s="133" t="s">
        <v>72</v>
      </c>
      <c r="I16" s="133" t="s">
        <v>72</v>
      </c>
      <c r="J16" s="74"/>
      <c r="K16" s="74">
        <v>132</v>
      </c>
      <c r="L16" s="68"/>
      <c r="M16" s="68"/>
      <c r="N16" s="69"/>
    </row>
    <row r="17" spans="1:14" x14ac:dyDescent="0.25">
      <c r="A17" s="134">
        <v>8</v>
      </c>
      <c r="B17" s="74" t="s">
        <v>39</v>
      </c>
      <c r="C17" s="74" t="s">
        <v>108</v>
      </c>
      <c r="D17" s="68" t="s">
        <v>106</v>
      </c>
      <c r="E17" s="68" t="s">
        <v>106</v>
      </c>
      <c r="F17" s="133" t="s">
        <v>50</v>
      </c>
      <c r="G17" s="133" t="s">
        <v>50</v>
      </c>
      <c r="H17" s="133" t="s">
        <v>47</v>
      </c>
      <c r="I17" s="133" t="s">
        <v>47</v>
      </c>
      <c r="J17" s="74">
        <v>95</v>
      </c>
      <c r="K17" s="74">
        <v>96</v>
      </c>
      <c r="L17" s="68"/>
      <c r="M17" s="68"/>
      <c r="N17" s="69"/>
    </row>
    <row r="18" spans="1:14" x14ac:dyDescent="0.25">
      <c r="A18" s="134">
        <v>9</v>
      </c>
      <c r="B18" s="134" t="s">
        <v>35</v>
      </c>
      <c r="C18" s="134" t="s">
        <v>90</v>
      </c>
      <c r="D18" s="68" t="s">
        <v>107</v>
      </c>
      <c r="E18" s="68" t="s">
        <v>107</v>
      </c>
      <c r="F18" s="133" t="s">
        <v>51</v>
      </c>
      <c r="G18" s="133" t="s">
        <v>51</v>
      </c>
      <c r="H18" s="133" t="s">
        <v>48</v>
      </c>
      <c r="I18" s="133" t="s">
        <v>48</v>
      </c>
      <c r="J18" s="74">
        <v>75</v>
      </c>
      <c r="K18" s="74">
        <v>192</v>
      </c>
      <c r="L18" s="68"/>
      <c r="M18" s="68"/>
      <c r="N18" s="69"/>
    </row>
    <row r="19" spans="1:14" x14ac:dyDescent="0.25">
      <c r="A19" s="134">
        <v>10</v>
      </c>
      <c r="B19" s="134" t="s">
        <v>35</v>
      </c>
      <c r="C19" s="134" t="s">
        <v>105</v>
      </c>
      <c r="D19" s="68" t="s">
        <v>106</v>
      </c>
      <c r="E19" s="68" t="s">
        <v>106</v>
      </c>
      <c r="F19" s="133" t="s">
        <v>69</v>
      </c>
      <c r="G19" s="133" t="s">
        <v>69</v>
      </c>
      <c r="H19" s="133" t="s">
        <v>49</v>
      </c>
      <c r="I19" s="133" t="s">
        <v>49</v>
      </c>
      <c r="J19" s="74">
        <v>55</v>
      </c>
      <c r="K19" s="74">
        <v>160</v>
      </c>
      <c r="L19" s="68"/>
      <c r="M19" s="68"/>
      <c r="N19" s="69"/>
    </row>
    <row r="20" spans="1:14" x14ac:dyDescent="0.25">
      <c r="A20" s="134">
        <v>11</v>
      </c>
      <c r="B20" s="134" t="s">
        <v>36</v>
      </c>
      <c r="C20" s="134" t="s">
        <v>68</v>
      </c>
      <c r="D20" s="68" t="s">
        <v>106</v>
      </c>
      <c r="E20" s="68" t="s">
        <v>106</v>
      </c>
      <c r="F20" s="133" t="s">
        <v>53</v>
      </c>
      <c r="G20" s="133" t="s">
        <v>53</v>
      </c>
      <c r="H20" s="133" t="s">
        <v>75</v>
      </c>
      <c r="I20" s="133" t="s">
        <v>75</v>
      </c>
      <c r="J20" s="74">
        <v>32</v>
      </c>
      <c r="K20" s="74">
        <v>101</v>
      </c>
      <c r="L20" s="68"/>
      <c r="M20" s="68"/>
      <c r="N20" s="69"/>
    </row>
    <row r="21" spans="1:14" x14ac:dyDescent="0.25">
      <c r="A21" s="134">
        <v>12</v>
      </c>
      <c r="B21" s="134" t="s">
        <v>36</v>
      </c>
      <c r="C21" s="134" t="s">
        <v>37</v>
      </c>
      <c r="D21" s="68" t="s">
        <v>107</v>
      </c>
      <c r="E21" s="68" t="s">
        <v>107</v>
      </c>
      <c r="F21" s="133" t="s">
        <v>54</v>
      </c>
      <c r="G21" s="133" t="s">
        <v>54</v>
      </c>
      <c r="H21" s="133" t="s">
        <v>55</v>
      </c>
      <c r="I21" s="133" t="s">
        <v>55</v>
      </c>
      <c r="J21" s="74">
        <v>8</v>
      </c>
      <c r="K21" s="74">
        <v>91</v>
      </c>
      <c r="L21" s="68"/>
      <c r="M21" s="68"/>
      <c r="N21" s="69"/>
    </row>
    <row r="22" spans="1:14" x14ac:dyDescent="0.25">
      <c r="A22" s="134">
        <v>13</v>
      </c>
      <c r="B22" s="74" t="s">
        <v>39</v>
      </c>
      <c r="C22" s="74" t="s">
        <v>108</v>
      </c>
      <c r="D22" s="68" t="s">
        <v>106</v>
      </c>
      <c r="E22" s="68" t="s">
        <v>106</v>
      </c>
      <c r="F22" s="133" t="s">
        <v>75</v>
      </c>
      <c r="G22" s="133" t="s">
        <v>75</v>
      </c>
      <c r="H22" s="133" t="s">
        <v>69</v>
      </c>
      <c r="I22" s="133" t="s">
        <v>69</v>
      </c>
      <c r="J22" s="74">
        <v>31</v>
      </c>
      <c r="K22" s="74">
        <v>98</v>
      </c>
      <c r="L22" s="68"/>
      <c r="M22" s="68"/>
      <c r="N22" s="69"/>
    </row>
    <row r="23" spans="1:14" x14ac:dyDescent="0.25">
      <c r="A23" s="134">
        <v>14</v>
      </c>
      <c r="B23" s="134" t="s">
        <v>35</v>
      </c>
      <c r="C23" s="134" t="s">
        <v>105</v>
      </c>
      <c r="D23" s="68" t="s">
        <v>106</v>
      </c>
      <c r="E23" s="68" t="s">
        <v>106</v>
      </c>
      <c r="F23" s="133" t="s">
        <v>55</v>
      </c>
      <c r="G23" s="133" t="s">
        <v>55</v>
      </c>
      <c r="H23" s="133" t="s">
        <v>66</v>
      </c>
      <c r="I23" s="133" t="s">
        <v>66</v>
      </c>
      <c r="J23" s="74">
        <v>38</v>
      </c>
      <c r="K23" s="74">
        <v>188</v>
      </c>
      <c r="L23" s="68"/>
      <c r="M23" s="68"/>
      <c r="N23" s="69"/>
    </row>
    <row r="24" spans="1:14" x14ac:dyDescent="0.25">
      <c r="A24" s="134">
        <v>15</v>
      </c>
      <c r="B24" s="134" t="s">
        <v>35</v>
      </c>
      <c r="C24" s="134" t="s">
        <v>90</v>
      </c>
      <c r="D24" s="68" t="s">
        <v>107</v>
      </c>
      <c r="E24" s="68" t="s">
        <v>107</v>
      </c>
      <c r="F24" s="133" t="s">
        <v>56</v>
      </c>
      <c r="G24" s="133" t="s">
        <v>56</v>
      </c>
      <c r="H24" s="133" t="s">
        <v>54</v>
      </c>
      <c r="I24" s="133" t="s">
        <v>54</v>
      </c>
      <c r="J24" s="74">
        <v>61</v>
      </c>
      <c r="K24" s="74">
        <v>87</v>
      </c>
      <c r="L24" s="68"/>
      <c r="M24" s="68"/>
      <c r="N24" s="69"/>
    </row>
    <row r="25" spans="1:14" x14ac:dyDescent="0.25">
      <c r="A25" s="134">
        <v>16</v>
      </c>
      <c r="B25" s="74" t="s">
        <v>39</v>
      </c>
      <c r="C25" s="74" t="s">
        <v>108</v>
      </c>
      <c r="D25" s="68" t="s">
        <v>106</v>
      </c>
      <c r="E25" s="68" t="s">
        <v>106</v>
      </c>
      <c r="F25" s="133" t="s">
        <v>57</v>
      </c>
      <c r="G25" s="133" t="s">
        <v>57</v>
      </c>
      <c r="H25" s="133" t="s">
        <v>64</v>
      </c>
      <c r="I25" s="133" t="s">
        <v>64</v>
      </c>
      <c r="J25" s="74">
        <v>61</v>
      </c>
      <c r="K25" s="74">
        <v>81</v>
      </c>
      <c r="L25" s="68"/>
      <c r="M25" s="68"/>
      <c r="N25" s="69"/>
    </row>
    <row r="26" spans="1:14" x14ac:dyDescent="0.25">
      <c r="A26" s="134">
        <v>17</v>
      </c>
      <c r="B26" s="134" t="s">
        <v>35</v>
      </c>
      <c r="C26" s="134" t="s">
        <v>105</v>
      </c>
      <c r="D26" s="68" t="s">
        <v>107</v>
      </c>
      <c r="E26" s="68" t="s">
        <v>107</v>
      </c>
      <c r="F26" s="133" t="s">
        <v>58</v>
      </c>
      <c r="G26" s="133" t="s">
        <v>58</v>
      </c>
      <c r="H26" s="133" t="s">
        <v>63</v>
      </c>
      <c r="I26" s="133" t="s">
        <v>63</v>
      </c>
      <c r="J26" s="74">
        <v>36</v>
      </c>
      <c r="K26" s="74">
        <v>41</v>
      </c>
      <c r="L26" s="68"/>
      <c r="M26" s="68"/>
      <c r="N26" s="69"/>
    </row>
    <row r="27" spans="1:14" x14ac:dyDescent="0.25">
      <c r="A27" s="134">
        <v>18</v>
      </c>
      <c r="B27" s="134" t="s">
        <v>35</v>
      </c>
      <c r="C27" s="134" t="s">
        <v>90</v>
      </c>
      <c r="D27" s="68" t="s">
        <v>107</v>
      </c>
      <c r="E27" s="68" t="s">
        <v>107</v>
      </c>
      <c r="F27" s="133" t="s">
        <v>59</v>
      </c>
      <c r="G27" s="133" t="s">
        <v>59</v>
      </c>
      <c r="H27" s="133" t="s">
        <v>65</v>
      </c>
      <c r="I27" s="133" t="s">
        <v>65</v>
      </c>
      <c r="J27" s="74">
        <v>44</v>
      </c>
      <c r="K27" s="74">
        <v>121</v>
      </c>
      <c r="L27" s="68"/>
      <c r="M27" s="68"/>
      <c r="N27" s="69"/>
    </row>
    <row r="28" spans="1:14" x14ac:dyDescent="0.25">
      <c r="A28" s="78"/>
      <c r="B28" s="79"/>
      <c r="C28" s="80"/>
      <c r="D28" s="17"/>
      <c r="E28" s="17"/>
      <c r="F28" s="81"/>
      <c r="G28" s="81"/>
      <c r="H28" s="82"/>
      <c r="I28" s="82"/>
      <c r="J28" s="79"/>
      <c r="K28" s="83"/>
      <c r="L28" s="84"/>
      <c r="M28" s="17"/>
      <c r="N28" s="85"/>
    </row>
    <row r="29" spans="1:14" x14ac:dyDescent="0.25">
      <c r="A29" s="86">
        <v>1</v>
      </c>
      <c r="B29" s="86" t="s">
        <v>36</v>
      </c>
      <c r="C29" s="87" t="s">
        <v>85</v>
      </c>
      <c r="D29" s="139" t="s">
        <v>107</v>
      </c>
      <c r="E29" s="139" t="s">
        <v>107</v>
      </c>
      <c r="F29" s="139" t="s">
        <v>41</v>
      </c>
      <c r="G29" s="139" t="s">
        <v>41</v>
      </c>
      <c r="H29" s="140" t="s">
        <v>91</v>
      </c>
      <c r="I29" s="140" t="s">
        <v>91</v>
      </c>
      <c r="J29" s="72"/>
      <c r="K29" s="86">
        <v>53</v>
      </c>
      <c r="L29" s="86">
        <v>53</v>
      </c>
      <c r="M29" s="86">
        <v>39</v>
      </c>
      <c r="N29" s="73"/>
    </row>
    <row r="30" spans="1:14" x14ac:dyDescent="0.25">
      <c r="A30" s="86">
        <v>2</v>
      </c>
      <c r="B30" s="86" t="s">
        <v>36</v>
      </c>
      <c r="C30" s="87" t="s">
        <v>85</v>
      </c>
      <c r="D30" s="139" t="s">
        <v>107</v>
      </c>
      <c r="E30" s="139" t="s">
        <v>107</v>
      </c>
      <c r="F30" s="139" t="s">
        <v>61</v>
      </c>
      <c r="G30" s="139" t="s">
        <v>61</v>
      </c>
      <c r="H30" s="140" t="s">
        <v>71</v>
      </c>
      <c r="I30" s="140" t="s">
        <v>71</v>
      </c>
      <c r="J30" s="72"/>
      <c r="K30" s="86"/>
      <c r="L30" s="86">
        <v>69</v>
      </c>
      <c r="M30" s="86">
        <v>45</v>
      </c>
      <c r="N30" s="73"/>
    </row>
    <row r="31" spans="1:14" x14ac:dyDescent="0.25">
      <c r="A31" s="86">
        <v>3</v>
      </c>
      <c r="B31" s="86" t="s">
        <v>36</v>
      </c>
      <c r="C31" s="87" t="s">
        <v>85</v>
      </c>
      <c r="D31" s="139" t="s">
        <v>107</v>
      </c>
      <c r="E31" s="139" t="s">
        <v>107</v>
      </c>
      <c r="F31" s="139" t="s">
        <v>97</v>
      </c>
      <c r="G31" s="139" t="s">
        <v>97</v>
      </c>
      <c r="H31" s="140" t="s">
        <v>92</v>
      </c>
      <c r="I31" s="140" t="s">
        <v>92</v>
      </c>
      <c r="J31" s="72"/>
      <c r="K31" s="86"/>
      <c r="L31" s="86">
        <v>120</v>
      </c>
      <c r="M31" s="86">
        <v>92</v>
      </c>
      <c r="N31" s="73"/>
    </row>
    <row r="32" spans="1:14" x14ac:dyDescent="0.25">
      <c r="A32" s="86">
        <v>4</v>
      </c>
      <c r="B32" s="86" t="s">
        <v>36</v>
      </c>
      <c r="C32" s="87" t="s">
        <v>85</v>
      </c>
      <c r="D32" s="139" t="s">
        <v>107</v>
      </c>
      <c r="E32" s="139" t="s">
        <v>107</v>
      </c>
      <c r="F32" s="139" t="s">
        <v>98</v>
      </c>
      <c r="G32" s="139" t="s">
        <v>98</v>
      </c>
      <c r="H32" s="140" t="s">
        <v>93</v>
      </c>
      <c r="I32" s="140" t="s">
        <v>93</v>
      </c>
      <c r="J32" s="72"/>
      <c r="K32" s="86"/>
      <c r="L32" s="86">
        <v>110</v>
      </c>
      <c r="M32" s="86">
        <v>126</v>
      </c>
      <c r="N32" s="73"/>
    </row>
    <row r="33" spans="1:14" x14ac:dyDescent="0.25">
      <c r="A33" s="86">
        <v>5</v>
      </c>
      <c r="B33" s="86" t="s">
        <v>36</v>
      </c>
      <c r="C33" s="87" t="s">
        <v>85</v>
      </c>
      <c r="D33" s="139" t="s">
        <v>107</v>
      </c>
      <c r="E33" s="139" t="s">
        <v>107</v>
      </c>
      <c r="F33" s="139" t="s">
        <v>99</v>
      </c>
      <c r="G33" s="139" t="s">
        <v>99</v>
      </c>
      <c r="H33" s="140" t="s">
        <v>94</v>
      </c>
      <c r="I33" s="140" t="s">
        <v>94</v>
      </c>
      <c r="J33" s="72"/>
      <c r="K33" s="86"/>
      <c r="L33" s="86">
        <v>101</v>
      </c>
      <c r="M33" s="86">
        <v>180</v>
      </c>
      <c r="N33" s="73"/>
    </row>
    <row r="34" spans="1:14" x14ac:dyDescent="0.25">
      <c r="A34" s="86">
        <v>6</v>
      </c>
      <c r="B34" s="86" t="s">
        <v>39</v>
      </c>
      <c r="C34" s="86" t="s">
        <v>86</v>
      </c>
      <c r="D34" s="139" t="s">
        <v>106</v>
      </c>
      <c r="E34" s="139" t="s">
        <v>106</v>
      </c>
      <c r="F34" s="139" t="s">
        <v>48</v>
      </c>
      <c r="G34" s="139" t="s">
        <v>48</v>
      </c>
      <c r="H34" s="140" t="s">
        <v>62</v>
      </c>
      <c r="I34" s="140" t="s">
        <v>62</v>
      </c>
      <c r="J34" s="72"/>
      <c r="K34" s="86"/>
      <c r="L34" s="86">
        <v>81</v>
      </c>
      <c r="M34" s="86">
        <v>147</v>
      </c>
      <c r="N34" s="73"/>
    </row>
    <row r="35" spans="1:14" x14ac:dyDescent="0.25">
      <c r="A35" s="86">
        <v>7</v>
      </c>
      <c r="B35" s="86" t="s">
        <v>36</v>
      </c>
      <c r="C35" s="87" t="s">
        <v>85</v>
      </c>
      <c r="D35" s="139" t="s">
        <v>107</v>
      </c>
      <c r="E35" s="139" t="s">
        <v>107</v>
      </c>
      <c r="F35" s="139" t="s">
        <v>49</v>
      </c>
      <c r="G35" s="139" t="s">
        <v>49</v>
      </c>
      <c r="H35" s="140" t="s">
        <v>48</v>
      </c>
      <c r="I35" s="140" t="s">
        <v>48</v>
      </c>
      <c r="J35" s="72"/>
      <c r="K35" s="86"/>
      <c r="L35" s="86">
        <v>80</v>
      </c>
      <c r="M35" s="86">
        <v>187</v>
      </c>
      <c r="N35" s="73"/>
    </row>
    <row r="36" spans="1:14" x14ac:dyDescent="0.25">
      <c r="A36" s="86">
        <v>8</v>
      </c>
      <c r="B36" s="86" t="s">
        <v>39</v>
      </c>
      <c r="C36" s="86" t="s">
        <v>86</v>
      </c>
      <c r="D36" s="139" t="s">
        <v>106</v>
      </c>
      <c r="E36" s="139" t="s">
        <v>106</v>
      </c>
      <c r="F36" s="139" t="s">
        <v>95</v>
      </c>
      <c r="G36" s="139" t="s">
        <v>95</v>
      </c>
      <c r="H36" s="140" t="s">
        <v>49</v>
      </c>
      <c r="I36" s="140" t="s">
        <v>49</v>
      </c>
      <c r="J36" s="72"/>
      <c r="K36" s="86"/>
      <c r="L36" s="86">
        <v>54</v>
      </c>
      <c r="M36" s="86">
        <v>196</v>
      </c>
      <c r="N36" s="73"/>
    </row>
    <row r="37" spans="1:14" x14ac:dyDescent="0.25">
      <c r="A37" s="86">
        <v>9</v>
      </c>
      <c r="B37" s="86" t="s">
        <v>36</v>
      </c>
      <c r="C37" s="87" t="s">
        <v>85</v>
      </c>
      <c r="D37" s="139" t="s">
        <v>107</v>
      </c>
      <c r="E37" s="139" t="s">
        <v>107</v>
      </c>
      <c r="F37" s="139" t="s">
        <v>72</v>
      </c>
      <c r="G37" s="139" t="s">
        <v>72</v>
      </c>
      <c r="H37" s="140" t="s">
        <v>95</v>
      </c>
      <c r="I37" s="140" t="s">
        <v>95</v>
      </c>
      <c r="J37" s="72"/>
      <c r="K37" s="86"/>
      <c r="L37" s="86">
        <v>25</v>
      </c>
      <c r="M37" s="86">
        <v>202</v>
      </c>
      <c r="N37" s="73"/>
    </row>
    <row r="38" spans="1:14" x14ac:dyDescent="0.25">
      <c r="A38" s="86">
        <v>10</v>
      </c>
      <c r="B38" s="86" t="s">
        <v>36</v>
      </c>
      <c r="C38" s="87" t="s">
        <v>38</v>
      </c>
      <c r="D38" s="95"/>
      <c r="E38" s="95" t="s">
        <v>106</v>
      </c>
      <c r="F38" s="95"/>
      <c r="G38" s="95"/>
      <c r="H38" s="140" t="s">
        <v>51</v>
      </c>
      <c r="I38" s="140" t="s">
        <v>51</v>
      </c>
      <c r="J38" s="72"/>
      <c r="K38" s="95"/>
      <c r="L38" s="95"/>
      <c r="M38" s="86">
        <v>100</v>
      </c>
      <c r="N38" s="73"/>
    </row>
    <row r="39" spans="1:14" x14ac:dyDescent="0.25">
      <c r="A39" s="86">
        <v>11</v>
      </c>
      <c r="B39" s="86" t="s">
        <v>39</v>
      </c>
      <c r="C39" s="86" t="s">
        <v>86</v>
      </c>
      <c r="D39" s="139" t="s">
        <v>106</v>
      </c>
      <c r="E39" s="139" t="s">
        <v>106</v>
      </c>
      <c r="F39" s="139" t="s">
        <v>52</v>
      </c>
      <c r="G39" s="139" t="s">
        <v>52</v>
      </c>
      <c r="H39" s="140" t="s">
        <v>72</v>
      </c>
      <c r="I39" s="140" t="s">
        <v>72</v>
      </c>
      <c r="J39" s="72"/>
      <c r="K39" s="86"/>
      <c r="L39" s="86">
        <v>37</v>
      </c>
      <c r="M39" s="86">
        <v>180</v>
      </c>
      <c r="N39" s="73"/>
    </row>
    <row r="40" spans="1:14" x14ac:dyDescent="0.25">
      <c r="A40" s="86">
        <v>12</v>
      </c>
      <c r="B40" s="86" t="s">
        <v>36</v>
      </c>
      <c r="C40" s="87" t="s">
        <v>85</v>
      </c>
      <c r="D40" s="139" t="s">
        <v>107</v>
      </c>
      <c r="E40" s="139" t="s">
        <v>107</v>
      </c>
      <c r="F40" s="139" t="s">
        <v>100</v>
      </c>
      <c r="G40" s="139" t="s">
        <v>100</v>
      </c>
      <c r="H40" s="140" t="s">
        <v>53</v>
      </c>
      <c r="I40" s="140" t="s">
        <v>53</v>
      </c>
      <c r="J40" s="72"/>
      <c r="K40" s="86"/>
      <c r="L40" s="86">
        <v>53</v>
      </c>
      <c r="M40" s="86">
        <v>210</v>
      </c>
      <c r="N40" s="73"/>
    </row>
    <row r="41" spans="1:14" x14ac:dyDescent="0.25">
      <c r="A41" s="86">
        <v>13</v>
      </c>
      <c r="B41" s="86" t="s">
        <v>36</v>
      </c>
      <c r="C41" s="87" t="s">
        <v>38</v>
      </c>
      <c r="D41" s="95"/>
      <c r="E41" s="95" t="s">
        <v>106</v>
      </c>
      <c r="F41" s="95"/>
      <c r="G41" s="95"/>
      <c r="H41" s="140" t="s">
        <v>54</v>
      </c>
      <c r="I41" s="140" t="s">
        <v>54</v>
      </c>
      <c r="J41" s="72"/>
      <c r="K41" s="95"/>
      <c r="L41" s="95"/>
      <c r="M41" s="86">
        <v>115</v>
      </c>
      <c r="N41" s="73"/>
    </row>
    <row r="42" spans="1:14" x14ac:dyDescent="0.25">
      <c r="A42" s="86">
        <v>14</v>
      </c>
      <c r="B42" s="86" t="s">
        <v>39</v>
      </c>
      <c r="C42" s="86" t="s">
        <v>86</v>
      </c>
      <c r="D42" s="139" t="s">
        <v>106</v>
      </c>
      <c r="E42" s="139" t="s">
        <v>106</v>
      </c>
      <c r="F42" s="139" t="s">
        <v>70</v>
      </c>
      <c r="G42" s="139" t="s">
        <v>70</v>
      </c>
      <c r="H42" s="140" t="s">
        <v>100</v>
      </c>
      <c r="I42" s="140" t="s">
        <v>100</v>
      </c>
      <c r="J42" s="72"/>
      <c r="K42" s="86"/>
      <c r="L42" s="86">
        <v>23</v>
      </c>
      <c r="M42" s="86">
        <v>140</v>
      </c>
      <c r="N42" s="73"/>
    </row>
    <row r="43" spans="1:14" x14ac:dyDescent="0.25">
      <c r="A43" s="86">
        <v>15</v>
      </c>
      <c r="B43" s="86" t="s">
        <v>36</v>
      </c>
      <c r="C43" s="87" t="s">
        <v>85</v>
      </c>
      <c r="D43" s="139" t="s">
        <v>107</v>
      </c>
      <c r="E43" s="139" t="s">
        <v>107</v>
      </c>
      <c r="F43" s="139" t="s">
        <v>64</v>
      </c>
      <c r="G43" s="139" t="s">
        <v>64</v>
      </c>
      <c r="H43" s="140" t="s">
        <v>101</v>
      </c>
      <c r="I43" s="140" t="s">
        <v>101</v>
      </c>
      <c r="J43" s="72"/>
      <c r="K43" s="86"/>
      <c r="L43" s="86">
        <v>63</v>
      </c>
      <c r="M43" s="86">
        <v>222</v>
      </c>
      <c r="N43" s="73"/>
    </row>
    <row r="44" spans="1:14" x14ac:dyDescent="0.25">
      <c r="A44" s="86">
        <v>16</v>
      </c>
      <c r="B44" s="86" t="s">
        <v>39</v>
      </c>
      <c r="C44" s="86" t="s">
        <v>86</v>
      </c>
      <c r="D44" s="139" t="s">
        <v>106</v>
      </c>
      <c r="E44" s="139" t="s">
        <v>106</v>
      </c>
      <c r="F44" s="139" t="s">
        <v>63</v>
      </c>
      <c r="G44" s="139" t="s">
        <v>63</v>
      </c>
      <c r="H44" s="140" t="s">
        <v>64</v>
      </c>
      <c r="I44" s="140" t="s">
        <v>64</v>
      </c>
      <c r="J44" s="72"/>
      <c r="K44" s="86"/>
      <c r="L44" s="86">
        <v>33</v>
      </c>
      <c r="M44" s="86">
        <v>100</v>
      </c>
      <c r="N44" s="73"/>
    </row>
    <row r="45" spans="1:14" x14ac:dyDescent="0.25">
      <c r="A45" s="86">
        <v>17</v>
      </c>
      <c r="B45" s="86" t="s">
        <v>36</v>
      </c>
      <c r="C45" s="87" t="s">
        <v>85</v>
      </c>
      <c r="D45" s="139" t="s">
        <v>107</v>
      </c>
      <c r="E45" s="139" t="s">
        <v>107</v>
      </c>
      <c r="F45" s="139" t="s">
        <v>65</v>
      </c>
      <c r="G45" s="139" t="s">
        <v>65</v>
      </c>
      <c r="H45" s="140" t="s">
        <v>63</v>
      </c>
      <c r="I45" s="140" t="s">
        <v>63</v>
      </c>
      <c r="J45" s="72"/>
      <c r="K45" s="86"/>
      <c r="L45" s="86">
        <v>44</v>
      </c>
      <c r="M45" s="86">
        <v>65</v>
      </c>
      <c r="N45" s="73"/>
    </row>
    <row r="46" spans="1:14" x14ac:dyDescent="0.25">
      <c r="A46" s="86">
        <v>18</v>
      </c>
      <c r="B46" s="86" t="s">
        <v>39</v>
      </c>
      <c r="C46" s="86" t="s">
        <v>86</v>
      </c>
      <c r="D46" s="139" t="s">
        <v>106</v>
      </c>
      <c r="E46" s="139" t="s">
        <v>106</v>
      </c>
      <c r="F46" s="139" t="s">
        <v>96</v>
      </c>
      <c r="G46" s="139" t="s">
        <v>96</v>
      </c>
      <c r="H46" s="140" t="s">
        <v>65</v>
      </c>
      <c r="I46" s="140" t="s">
        <v>65</v>
      </c>
      <c r="J46" s="72"/>
      <c r="K46" s="86"/>
      <c r="L46" s="86">
        <v>16</v>
      </c>
      <c r="M46" s="86">
        <v>40</v>
      </c>
      <c r="N46" s="73"/>
    </row>
    <row r="47" spans="1:14" ht="15.75" thickBot="1" x14ac:dyDescent="0.3">
      <c r="A47" s="86">
        <v>19</v>
      </c>
      <c r="B47" s="86" t="s">
        <v>36</v>
      </c>
      <c r="C47" s="87" t="s">
        <v>85</v>
      </c>
      <c r="D47" s="139" t="s">
        <v>107</v>
      </c>
      <c r="E47" s="139" t="s">
        <v>107</v>
      </c>
      <c r="F47" s="139" t="s">
        <v>102</v>
      </c>
      <c r="G47" s="139" t="s">
        <v>102</v>
      </c>
      <c r="H47" s="140" t="s">
        <v>96</v>
      </c>
      <c r="I47" s="140" t="s">
        <v>96</v>
      </c>
      <c r="J47" s="72"/>
      <c r="K47" s="86"/>
      <c r="L47" s="86">
        <v>68</v>
      </c>
      <c r="M47" s="86">
        <v>118</v>
      </c>
      <c r="N47" s="73"/>
    </row>
    <row r="48" spans="1:14" ht="16.5" thickBot="1" x14ac:dyDescent="0.3">
      <c r="A48" s="4"/>
      <c r="B48" s="4"/>
      <c r="C48" s="4"/>
      <c r="D48" s="4"/>
      <c r="E48" s="4"/>
      <c r="F48" s="4"/>
      <c r="G48" s="4"/>
      <c r="H48" s="8"/>
      <c r="I48" s="76" t="s">
        <v>12</v>
      </c>
      <c r="J48" s="89">
        <f>SUM(J10:J47)</f>
        <v>889</v>
      </c>
      <c r="K48" s="90">
        <f>SUM(K10:K47)</f>
        <v>2173</v>
      </c>
      <c r="L48" s="93">
        <f>SUM(L10:L47)</f>
        <v>1030</v>
      </c>
      <c r="M48" s="93">
        <f>SUM(M10:M47)</f>
        <v>2504</v>
      </c>
      <c r="N48" s="42">
        <f>SUM(J48:M48)</f>
        <v>6596</v>
      </c>
    </row>
    <row r="49" spans="2:14" ht="16.5" thickTop="1" thickBot="1" x14ac:dyDescent="0.3">
      <c r="C49" s="61"/>
      <c r="D49" s="61"/>
      <c r="E49" s="61"/>
      <c r="F49" s="61"/>
      <c r="H49" s="171" t="s">
        <v>16</v>
      </c>
      <c r="I49" s="172"/>
      <c r="J49" s="91">
        <v>16</v>
      </c>
      <c r="K49" s="92">
        <v>18</v>
      </c>
      <c r="L49" s="94">
        <v>17</v>
      </c>
      <c r="M49" s="94">
        <v>19</v>
      </c>
      <c r="N49" s="43">
        <f>SUM(J49:M49)</f>
        <v>70</v>
      </c>
    </row>
    <row r="50" spans="2:14" ht="15.75" thickBot="1" x14ac:dyDescent="0.3">
      <c r="H50" s="160" t="s">
        <v>18</v>
      </c>
      <c r="I50" s="160"/>
      <c r="K50" s="44"/>
      <c r="L50" s="19"/>
      <c r="M50" s="44"/>
      <c r="N50" s="44">
        <f>SUM(M50,K50)</f>
        <v>0</v>
      </c>
    </row>
    <row r="52" spans="2:14" x14ac:dyDescent="0.25">
      <c r="B52" s="3"/>
    </row>
  </sheetData>
  <mergeCells count="15">
    <mergeCell ref="H50:I50"/>
    <mergeCell ref="N7:N9"/>
    <mergeCell ref="F8:G8"/>
    <mergeCell ref="H8:I8"/>
    <mergeCell ref="J8:K8"/>
    <mergeCell ref="L8:M8"/>
    <mergeCell ref="H49:I49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DF3F-E263-4E9F-97CF-3153B74928C6}">
  <dimension ref="A1:N36"/>
  <sheetViews>
    <sheetView zoomScale="80" zoomScaleNormal="80" workbookViewId="0">
      <selection activeCell="E10" sqref="E10"/>
    </sheetView>
  </sheetViews>
  <sheetFormatPr defaultRowHeight="15" x14ac:dyDescent="0.25"/>
  <cols>
    <col min="1" max="1" width="4.140625" customWidth="1"/>
    <col min="3" max="3" width="17.1406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46006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78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74">
        <v>1</v>
      </c>
      <c r="B10" s="134" t="s">
        <v>35</v>
      </c>
      <c r="C10" s="134" t="s">
        <v>83</v>
      </c>
      <c r="D10" s="68" t="s">
        <v>107</v>
      </c>
      <c r="E10" s="68" t="s">
        <v>107</v>
      </c>
      <c r="F10" s="137" t="s">
        <v>41</v>
      </c>
      <c r="G10" s="137" t="s">
        <v>41</v>
      </c>
      <c r="H10" s="133" t="s">
        <v>60</v>
      </c>
      <c r="I10" s="133" t="s">
        <v>60</v>
      </c>
      <c r="J10" s="74">
        <v>114</v>
      </c>
      <c r="K10" s="74">
        <v>43</v>
      </c>
      <c r="L10" s="68"/>
      <c r="M10" s="68"/>
      <c r="N10" s="69"/>
    </row>
    <row r="11" spans="1:14" x14ac:dyDescent="0.25">
      <c r="A11" s="74">
        <v>2</v>
      </c>
      <c r="B11" s="134" t="s">
        <v>35</v>
      </c>
      <c r="C11" s="134" t="s">
        <v>83</v>
      </c>
      <c r="D11" s="68" t="s">
        <v>107</v>
      </c>
      <c r="E11" s="68" t="s">
        <v>107</v>
      </c>
      <c r="F11" s="137" t="s">
        <v>42</v>
      </c>
      <c r="G11" s="137" t="s">
        <v>42</v>
      </c>
      <c r="H11" s="133" t="s">
        <v>61</v>
      </c>
      <c r="I11" s="133" t="s">
        <v>61</v>
      </c>
      <c r="J11" s="74">
        <v>73</v>
      </c>
      <c r="K11" s="74">
        <v>78</v>
      </c>
      <c r="L11" s="68"/>
      <c r="M11" s="68"/>
      <c r="N11" s="69"/>
    </row>
    <row r="12" spans="1:14" x14ac:dyDescent="0.25">
      <c r="A12" s="74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7" t="s">
        <v>43</v>
      </c>
      <c r="G12" s="137" t="s">
        <v>43</v>
      </c>
      <c r="H12" s="133" t="s">
        <v>45</v>
      </c>
      <c r="I12" s="133" t="s">
        <v>45</v>
      </c>
      <c r="J12" s="74">
        <v>49</v>
      </c>
      <c r="K12" s="74">
        <v>99</v>
      </c>
      <c r="L12" s="68"/>
      <c r="M12" s="68"/>
      <c r="N12" s="69"/>
    </row>
    <row r="13" spans="1:14" x14ac:dyDescent="0.25">
      <c r="A13" s="74">
        <v>4</v>
      </c>
      <c r="B13" s="134" t="s">
        <v>35</v>
      </c>
      <c r="C13" s="134" t="s">
        <v>83</v>
      </c>
      <c r="D13" s="68" t="s">
        <v>107</v>
      </c>
      <c r="E13" s="68" t="s">
        <v>107</v>
      </c>
      <c r="F13" s="137" t="s">
        <v>45</v>
      </c>
      <c r="G13" s="137" t="s">
        <v>45</v>
      </c>
      <c r="H13" s="133" t="s">
        <v>43</v>
      </c>
      <c r="I13" s="133" t="s">
        <v>43</v>
      </c>
      <c r="J13" s="74">
        <v>75</v>
      </c>
      <c r="K13" s="74">
        <v>104</v>
      </c>
      <c r="L13" s="68"/>
      <c r="M13" s="68"/>
      <c r="N13" s="69"/>
    </row>
    <row r="14" spans="1:14" x14ac:dyDescent="0.25">
      <c r="A14" s="74">
        <v>5</v>
      </c>
      <c r="B14" s="134" t="s">
        <v>36</v>
      </c>
      <c r="C14" s="134" t="s">
        <v>37</v>
      </c>
      <c r="D14" s="68" t="s">
        <v>107</v>
      </c>
      <c r="E14" s="68" t="s">
        <v>107</v>
      </c>
      <c r="F14" s="137" t="s">
        <v>48</v>
      </c>
      <c r="G14" s="137" t="s">
        <v>48</v>
      </c>
      <c r="H14" s="133" t="s">
        <v>51</v>
      </c>
      <c r="I14" s="133" t="s">
        <v>51</v>
      </c>
      <c r="J14" s="74">
        <v>109</v>
      </c>
      <c r="K14" s="74">
        <v>125</v>
      </c>
      <c r="L14" s="68"/>
      <c r="M14" s="68"/>
      <c r="N14" s="69"/>
    </row>
    <row r="15" spans="1:14" x14ac:dyDescent="0.25">
      <c r="A15" s="74">
        <v>6</v>
      </c>
      <c r="B15" s="74" t="s">
        <v>39</v>
      </c>
      <c r="C15" s="74" t="s">
        <v>86</v>
      </c>
      <c r="D15" s="68" t="s">
        <v>107</v>
      </c>
      <c r="E15" s="68" t="s">
        <v>107</v>
      </c>
      <c r="F15" s="137" t="s">
        <v>51</v>
      </c>
      <c r="G15" s="137" t="s">
        <v>51</v>
      </c>
      <c r="H15" s="133" t="s">
        <v>48</v>
      </c>
      <c r="I15" s="133" t="s">
        <v>48</v>
      </c>
      <c r="J15" s="74">
        <v>153</v>
      </c>
      <c r="K15" s="74">
        <v>187</v>
      </c>
      <c r="L15" s="68"/>
      <c r="M15" s="68"/>
      <c r="N15" s="69"/>
    </row>
    <row r="16" spans="1:14" x14ac:dyDescent="0.25">
      <c r="A16" s="74">
        <v>7</v>
      </c>
      <c r="B16" s="134" t="s">
        <v>36</v>
      </c>
      <c r="C16" s="134" t="s">
        <v>37</v>
      </c>
      <c r="D16" s="68" t="s">
        <v>107</v>
      </c>
      <c r="E16" s="68" t="s">
        <v>107</v>
      </c>
      <c r="F16" s="137" t="s">
        <v>54</v>
      </c>
      <c r="G16" s="137" t="s">
        <v>54</v>
      </c>
      <c r="H16" s="133" t="s">
        <v>55</v>
      </c>
      <c r="I16" s="133" t="s">
        <v>55</v>
      </c>
      <c r="J16" s="74">
        <v>124</v>
      </c>
      <c r="K16" s="74">
        <v>52</v>
      </c>
      <c r="L16" s="68"/>
      <c r="M16" s="68"/>
      <c r="N16" s="69"/>
    </row>
    <row r="17" spans="1:14" x14ac:dyDescent="0.25">
      <c r="A17" s="74">
        <v>8</v>
      </c>
      <c r="B17" s="74" t="s">
        <v>39</v>
      </c>
      <c r="C17" s="74" t="s">
        <v>86</v>
      </c>
      <c r="D17" s="68" t="s">
        <v>107</v>
      </c>
      <c r="E17" s="68" t="s">
        <v>107</v>
      </c>
      <c r="F17" s="137" t="s">
        <v>56</v>
      </c>
      <c r="G17" s="137" t="s">
        <v>56</v>
      </c>
      <c r="H17" s="133" t="s">
        <v>54</v>
      </c>
      <c r="I17" s="133" t="s">
        <v>54</v>
      </c>
      <c r="J17" s="74">
        <v>102</v>
      </c>
      <c r="K17" s="74">
        <v>172</v>
      </c>
      <c r="L17" s="68"/>
      <c r="M17" s="68"/>
      <c r="N17" s="69"/>
    </row>
    <row r="18" spans="1:14" x14ac:dyDescent="0.25">
      <c r="A18" s="74">
        <v>9</v>
      </c>
      <c r="B18" s="74" t="s">
        <v>39</v>
      </c>
      <c r="C18" s="74" t="s">
        <v>82</v>
      </c>
      <c r="D18" s="68" t="s">
        <v>107</v>
      </c>
      <c r="E18" s="68" t="s">
        <v>107</v>
      </c>
      <c r="F18" s="137" t="s">
        <v>58</v>
      </c>
      <c r="G18" s="137" t="s">
        <v>58</v>
      </c>
      <c r="H18" s="133" t="s">
        <v>63</v>
      </c>
      <c r="I18" s="133" t="s">
        <v>63</v>
      </c>
      <c r="J18" s="74">
        <v>61</v>
      </c>
      <c r="K18" s="74">
        <v>70</v>
      </c>
      <c r="L18" s="68"/>
      <c r="M18" s="68"/>
      <c r="N18" s="69"/>
    </row>
    <row r="19" spans="1:14" x14ac:dyDescent="0.25">
      <c r="A19" s="74">
        <v>10</v>
      </c>
      <c r="B19" s="74" t="s">
        <v>39</v>
      </c>
      <c r="C19" s="74" t="s">
        <v>86</v>
      </c>
      <c r="D19" s="68" t="s">
        <v>107</v>
      </c>
      <c r="E19" s="68" t="s">
        <v>107</v>
      </c>
      <c r="F19" s="137" t="s">
        <v>59</v>
      </c>
      <c r="G19" s="137" t="s">
        <v>59</v>
      </c>
      <c r="H19" s="133" t="s">
        <v>65</v>
      </c>
      <c r="I19" s="133" t="s">
        <v>65</v>
      </c>
      <c r="J19" s="74">
        <v>37</v>
      </c>
      <c r="K19" s="74">
        <v>37</v>
      </c>
      <c r="L19" s="68"/>
      <c r="M19" s="68"/>
      <c r="N19" s="69"/>
    </row>
    <row r="20" spans="1:14" x14ac:dyDescent="0.25">
      <c r="A20" s="78"/>
      <c r="B20" s="79"/>
      <c r="C20" s="80"/>
      <c r="D20" s="17"/>
      <c r="E20" s="17"/>
      <c r="F20" s="81"/>
      <c r="G20" s="81"/>
      <c r="H20" s="82"/>
      <c r="I20" s="82"/>
      <c r="J20" s="79"/>
      <c r="K20" s="83"/>
      <c r="L20" s="84"/>
      <c r="M20" s="17"/>
      <c r="N20" s="85"/>
    </row>
    <row r="21" spans="1:14" x14ac:dyDescent="0.25">
      <c r="A21" s="86">
        <v>1</v>
      </c>
      <c r="B21" s="86" t="s">
        <v>36</v>
      </c>
      <c r="C21" s="86" t="s">
        <v>85</v>
      </c>
      <c r="D21" s="141" t="s">
        <v>107</v>
      </c>
      <c r="E21" s="141" t="s">
        <v>107</v>
      </c>
      <c r="F21" s="139" t="s">
        <v>41</v>
      </c>
      <c r="G21" s="139" t="s">
        <v>41</v>
      </c>
      <c r="H21" s="139" t="s">
        <v>91</v>
      </c>
      <c r="I21" s="139" t="s">
        <v>91</v>
      </c>
      <c r="J21" s="72"/>
      <c r="K21" s="87"/>
      <c r="L21" s="87">
        <v>133</v>
      </c>
      <c r="M21" s="86">
        <v>43</v>
      </c>
      <c r="N21" s="73"/>
    </row>
    <row r="22" spans="1:14" x14ac:dyDescent="0.25">
      <c r="A22" s="86">
        <v>2</v>
      </c>
      <c r="B22" s="86" t="s">
        <v>36</v>
      </c>
      <c r="C22" s="86" t="s">
        <v>85</v>
      </c>
      <c r="D22" s="141" t="s">
        <v>107</v>
      </c>
      <c r="E22" s="141" t="s">
        <v>107</v>
      </c>
      <c r="F22" s="139" t="s">
        <v>61</v>
      </c>
      <c r="G22" s="139" t="s">
        <v>61</v>
      </c>
      <c r="H22" s="139" t="s">
        <v>71</v>
      </c>
      <c r="I22" s="139" t="s">
        <v>71</v>
      </c>
      <c r="J22" s="72"/>
      <c r="K22" s="87"/>
      <c r="L22" s="87">
        <v>71</v>
      </c>
      <c r="M22" s="86">
        <v>72</v>
      </c>
      <c r="N22" s="73"/>
    </row>
    <row r="23" spans="1:14" x14ac:dyDescent="0.25">
      <c r="A23" s="86">
        <v>3</v>
      </c>
      <c r="B23" s="86" t="s">
        <v>36</v>
      </c>
      <c r="C23" s="86" t="s">
        <v>85</v>
      </c>
      <c r="D23" s="142" t="s">
        <v>107</v>
      </c>
      <c r="E23" s="142" t="s">
        <v>107</v>
      </c>
      <c r="F23" s="140" t="s">
        <v>97</v>
      </c>
      <c r="G23" s="140" t="s">
        <v>97</v>
      </c>
      <c r="H23" s="140" t="s">
        <v>92</v>
      </c>
      <c r="I23" s="140" t="s">
        <v>92</v>
      </c>
      <c r="J23" s="72"/>
      <c r="K23" s="87"/>
      <c r="L23" s="87">
        <v>72</v>
      </c>
      <c r="M23" s="86">
        <v>52</v>
      </c>
      <c r="N23" s="73"/>
    </row>
    <row r="24" spans="1:14" x14ac:dyDescent="0.25">
      <c r="A24" s="86">
        <v>4</v>
      </c>
      <c r="B24" s="86" t="s">
        <v>36</v>
      </c>
      <c r="C24" s="86" t="s">
        <v>85</v>
      </c>
      <c r="D24" s="142" t="s">
        <v>107</v>
      </c>
      <c r="E24" s="142" t="s">
        <v>107</v>
      </c>
      <c r="F24" s="140" t="s">
        <v>98</v>
      </c>
      <c r="G24" s="140" t="s">
        <v>98</v>
      </c>
      <c r="H24" s="140" t="s">
        <v>93</v>
      </c>
      <c r="I24" s="140" t="s">
        <v>93</v>
      </c>
      <c r="J24" s="72"/>
      <c r="K24" s="87"/>
      <c r="L24" s="87">
        <v>75</v>
      </c>
      <c r="M24" s="86">
        <v>59</v>
      </c>
      <c r="N24" s="73"/>
    </row>
    <row r="25" spans="1:14" x14ac:dyDescent="0.25">
      <c r="A25" s="86">
        <v>5</v>
      </c>
      <c r="B25" s="86" t="s">
        <v>36</v>
      </c>
      <c r="C25" s="86" t="s">
        <v>85</v>
      </c>
      <c r="D25" s="142" t="s">
        <v>107</v>
      </c>
      <c r="E25" s="142" t="s">
        <v>107</v>
      </c>
      <c r="F25" s="140" t="s">
        <v>99</v>
      </c>
      <c r="G25" s="140" t="s">
        <v>99</v>
      </c>
      <c r="H25" s="140" t="s">
        <v>94</v>
      </c>
      <c r="I25" s="140" t="s">
        <v>94</v>
      </c>
      <c r="J25" s="72"/>
      <c r="K25" s="87"/>
      <c r="L25" s="87">
        <v>83</v>
      </c>
      <c r="M25" s="86">
        <v>68</v>
      </c>
      <c r="N25" s="73"/>
    </row>
    <row r="26" spans="1:14" x14ac:dyDescent="0.25">
      <c r="A26" s="86">
        <v>6</v>
      </c>
      <c r="B26" s="86" t="s">
        <v>36</v>
      </c>
      <c r="C26" s="86" t="s">
        <v>85</v>
      </c>
      <c r="D26" s="142" t="s">
        <v>107</v>
      </c>
      <c r="E26" s="142" t="s">
        <v>107</v>
      </c>
      <c r="F26" s="140" t="s">
        <v>49</v>
      </c>
      <c r="G26" s="140" t="s">
        <v>49</v>
      </c>
      <c r="H26" s="140" t="s">
        <v>48</v>
      </c>
      <c r="I26" s="140" t="s">
        <v>48</v>
      </c>
      <c r="J26" s="72"/>
      <c r="K26" s="87"/>
      <c r="L26" s="87">
        <v>137</v>
      </c>
      <c r="M26" s="86">
        <v>139</v>
      </c>
      <c r="N26" s="73"/>
    </row>
    <row r="27" spans="1:14" x14ac:dyDescent="0.25">
      <c r="A27" s="86">
        <v>7</v>
      </c>
      <c r="B27" s="86" t="s">
        <v>36</v>
      </c>
      <c r="C27" s="86" t="s">
        <v>85</v>
      </c>
      <c r="D27" s="141" t="s">
        <v>107</v>
      </c>
      <c r="E27" s="141" t="s">
        <v>107</v>
      </c>
      <c r="F27" s="139" t="s">
        <v>69</v>
      </c>
      <c r="G27" s="139" t="s">
        <v>69</v>
      </c>
      <c r="H27" s="140" t="s">
        <v>95</v>
      </c>
      <c r="I27" s="140" t="s">
        <v>95</v>
      </c>
      <c r="J27" s="72"/>
      <c r="K27" s="87"/>
      <c r="L27" s="87">
        <v>124</v>
      </c>
      <c r="M27" s="86">
        <v>160</v>
      </c>
      <c r="N27" s="73"/>
    </row>
    <row r="28" spans="1:14" x14ac:dyDescent="0.25">
      <c r="A28" s="86">
        <v>8</v>
      </c>
      <c r="B28" s="86" t="s">
        <v>36</v>
      </c>
      <c r="C28" s="86" t="s">
        <v>85</v>
      </c>
      <c r="D28" s="141" t="s">
        <v>107</v>
      </c>
      <c r="E28" s="141" t="s">
        <v>107</v>
      </c>
      <c r="F28" s="139" t="s">
        <v>100</v>
      </c>
      <c r="G28" s="139" t="s">
        <v>100</v>
      </c>
      <c r="H28" s="140" t="s">
        <v>53</v>
      </c>
      <c r="I28" s="140" t="s">
        <v>53</v>
      </c>
      <c r="J28" s="72"/>
      <c r="K28" s="87"/>
      <c r="L28" s="87">
        <v>82</v>
      </c>
      <c r="M28" s="86">
        <v>197</v>
      </c>
      <c r="N28" s="73"/>
    </row>
    <row r="29" spans="1:14" x14ac:dyDescent="0.25">
      <c r="A29" s="86">
        <v>9</v>
      </c>
      <c r="B29" s="86" t="s">
        <v>36</v>
      </c>
      <c r="C29" s="86" t="s">
        <v>85</v>
      </c>
      <c r="D29" s="141" t="s">
        <v>107</v>
      </c>
      <c r="E29" s="141" t="s">
        <v>107</v>
      </c>
      <c r="F29" s="139" t="s">
        <v>64</v>
      </c>
      <c r="G29" s="139" t="s">
        <v>64</v>
      </c>
      <c r="H29" s="140" t="s">
        <v>101</v>
      </c>
      <c r="I29" s="140" t="s">
        <v>101</v>
      </c>
      <c r="J29" s="72"/>
      <c r="K29" s="87"/>
      <c r="L29" s="87">
        <v>178</v>
      </c>
      <c r="M29" s="86">
        <v>117</v>
      </c>
      <c r="N29" s="73"/>
    </row>
    <row r="30" spans="1:14" x14ac:dyDescent="0.25">
      <c r="A30" s="86">
        <v>10</v>
      </c>
      <c r="B30" s="86" t="s">
        <v>36</v>
      </c>
      <c r="C30" s="86" t="s">
        <v>85</v>
      </c>
      <c r="D30" s="141" t="s">
        <v>107</v>
      </c>
      <c r="E30" s="141" t="s">
        <v>107</v>
      </c>
      <c r="F30" s="139" t="s">
        <v>65</v>
      </c>
      <c r="G30" s="139" t="s">
        <v>65</v>
      </c>
      <c r="H30" s="139" t="s">
        <v>63</v>
      </c>
      <c r="I30" s="139" t="s">
        <v>63</v>
      </c>
      <c r="J30" s="72"/>
      <c r="K30" s="87"/>
      <c r="L30" s="87">
        <v>102</v>
      </c>
      <c r="M30" s="86">
        <v>87</v>
      </c>
      <c r="N30" s="73"/>
    </row>
    <row r="31" spans="1:14" ht="15.75" thickBot="1" x14ac:dyDescent="0.3">
      <c r="A31" s="86">
        <v>11</v>
      </c>
      <c r="B31" s="86" t="s">
        <v>36</v>
      </c>
      <c r="C31" s="86" t="s">
        <v>85</v>
      </c>
      <c r="D31" s="141" t="s">
        <v>107</v>
      </c>
      <c r="E31" s="141" t="s">
        <v>107</v>
      </c>
      <c r="F31" s="139" t="s">
        <v>102</v>
      </c>
      <c r="G31" s="139" t="s">
        <v>102</v>
      </c>
      <c r="H31" s="139" t="s">
        <v>96</v>
      </c>
      <c r="I31" s="139" t="s">
        <v>96</v>
      </c>
      <c r="J31" s="72"/>
      <c r="K31" s="87"/>
      <c r="L31" s="87">
        <v>74</v>
      </c>
      <c r="M31" s="87">
        <v>83</v>
      </c>
      <c r="N31" s="73"/>
    </row>
    <row r="32" spans="1:14" ht="16.5" thickBot="1" x14ac:dyDescent="0.3">
      <c r="A32" s="4"/>
      <c r="B32" s="4"/>
      <c r="C32" s="4"/>
      <c r="D32" s="4"/>
      <c r="E32" s="4"/>
      <c r="F32" s="4"/>
      <c r="G32" s="4"/>
      <c r="H32" s="8"/>
      <c r="I32" s="76" t="s">
        <v>12</v>
      </c>
      <c r="J32" s="89">
        <f>SUM(J10:J31)</f>
        <v>897</v>
      </c>
      <c r="K32" s="90">
        <f>SUM(K10:K31)</f>
        <v>967</v>
      </c>
      <c r="L32" s="93">
        <f>SUM(L10:L31)</f>
        <v>1131</v>
      </c>
      <c r="M32" s="93">
        <f>SUM(M10:M31)</f>
        <v>1077</v>
      </c>
      <c r="N32" s="42">
        <f>SUM(J32:M32)</f>
        <v>4072</v>
      </c>
    </row>
    <row r="33" spans="2:14" ht="16.5" thickTop="1" thickBot="1" x14ac:dyDescent="0.3">
      <c r="C33" s="61"/>
      <c r="D33" s="61"/>
      <c r="E33" s="61"/>
      <c r="F33" s="61"/>
      <c r="H33" s="171" t="s">
        <v>16</v>
      </c>
      <c r="I33" s="172"/>
      <c r="J33" s="91">
        <v>10</v>
      </c>
      <c r="K33" s="92">
        <v>10</v>
      </c>
      <c r="L33" s="94">
        <v>11</v>
      </c>
      <c r="M33" s="94">
        <v>11</v>
      </c>
      <c r="N33" s="43">
        <f>SUM(J33:M33)</f>
        <v>42</v>
      </c>
    </row>
    <row r="34" spans="2:14" ht="15.75" thickBot="1" x14ac:dyDescent="0.3">
      <c r="H34" s="160" t="s">
        <v>18</v>
      </c>
      <c r="I34" s="160"/>
      <c r="K34" s="44"/>
      <c r="L34" s="19"/>
      <c r="M34" s="44"/>
      <c r="N34" s="44">
        <f>SUM(M34,K34)</f>
        <v>0</v>
      </c>
    </row>
    <row r="36" spans="2:14" x14ac:dyDescent="0.25">
      <c r="B36" s="3"/>
    </row>
  </sheetData>
  <mergeCells count="15">
    <mergeCell ref="H34:I34"/>
    <mergeCell ref="N7:N9"/>
    <mergeCell ref="F8:G8"/>
    <mergeCell ref="H8:I8"/>
    <mergeCell ref="J8:K8"/>
    <mergeCell ref="L8:M8"/>
    <mergeCell ref="H33:I33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DA24B-5B4C-4CC0-9900-1E9A9430F500}">
  <dimension ref="A1:N36"/>
  <sheetViews>
    <sheetView zoomScale="90" zoomScaleNormal="90" workbookViewId="0">
      <selection activeCell="E10" sqref="E10"/>
    </sheetView>
  </sheetViews>
  <sheetFormatPr defaultRowHeight="15" x14ac:dyDescent="0.25"/>
  <cols>
    <col min="1" max="1" width="4.28515625" customWidth="1"/>
    <col min="3" max="3" width="16.28515625" customWidth="1"/>
  </cols>
  <sheetData>
    <row r="1" spans="1:14" ht="15.75" x14ac:dyDescent="0.25">
      <c r="A1" s="123"/>
      <c r="B1" s="173" t="s">
        <v>79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23"/>
    </row>
    <row r="2" spans="1:14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1:14" x14ac:dyDescent="0.25">
      <c r="A3" s="123"/>
      <c r="B3" s="124" t="s">
        <v>13</v>
      </c>
      <c r="C3" s="125">
        <v>46007</v>
      </c>
      <c r="D3" s="126"/>
      <c r="E3" s="126"/>
      <c r="F3" s="122"/>
      <c r="G3" s="122"/>
      <c r="H3" s="122"/>
      <c r="I3" s="122"/>
      <c r="J3" s="122"/>
      <c r="K3" s="127"/>
      <c r="L3" s="122"/>
      <c r="M3" s="128"/>
      <c r="N3" s="123"/>
    </row>
    <row r="4" spans="1:14" x14ac:dyDescent="0.25">
      <c r="A4" s="123"/>
      <c r="B4" s="124"/>
      <c r="C4" s="126"/>
      <c r="D4" s="126"/>
      <c r="E4" s="126"/>
      <c r="F4" s="122"/>
      <c r="G4" s="122"/>
      <c r="H4" s="122"/>
      <c r="I4" s="122"/>
      <c r="J4" s="122"/>
      <c r="K4" s="127"/>
      <c r="L4" s="122"/>
      <c r="M4" s="128"/>
      <c r="N4" s="123"/>
    </row>
    <row r="5" spans="1:14" x14ac:dyDescent="0.25">
      <c r="A5" s="123"/>
      <c r="B5" s="129" t="s">
        <v>17</v>
      </c>
      <c r="C5" s="126" t="s">
        <v>80</v>
      </c>
      <c r="D5" s="126"/>
      <c r="E5" s="126"/>
      <c r="F5" s="122"/>
      <c r="G5" s="122"/>
      <c r="H5" s="122"/>
      <c r="I5" s="122"/>
      <c r="J5" s="122"/>
      <c r="K5" s="122"/>
      <c r="L5" s="122"/>
      <c r="M5" s="128"/>
      <c r="N5" s="123"/>
    </row>
    <row r="6" spans="1:14" ht="15.75" thickBot="1" x14ac:dyDescent="0.3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174" t="s">
        <v>0</v>
      </c>
      <c r="B7" s="177" t="s">
        <v>15</v>
      </c>
      <c r="C7" s="177" t="s">
        <v>1</v>
      </c>
      <c r="D7" s="180" t="s">
        <v>7</v>
      </c>
      <c r="E7" s="181"/>
      <c r="F7" s="184" t="s">
        <v>5</v>
      </c>
      <c r="G7" s="185"/>
      <c r="H7" s="185"/>
      <c r="I7" s="186"/>
      <c r="J7" s="184" t="s">
        <v>32</v>
      </c>
      <c r="K7" s="186"/>
      <c r="L7" s="184" t="s">
        <v>33</v>
      </c>
      <c r="M7" s="186"/>
      <c r="N7" s="187" t="s">
        <v>14</v>
      </c>
    </row>
    <row r="8" spans="1:14" x14ac:dyDescent="0.25">
      <c r="A8" s="175"/>
      <c r="B8" s="178"/>
      <c r="C8" s="178"/>
      <c r="D8" s="182"/>
      <c r="E8" s="183"/>
      <c r="F8" s="151" t="s">
        <v>2</v>
      </c>
      <c r="G8" s="152"/>
      <c r="H8" s="151" t="s">
        <v>3</v>
      </c>
      <c r="I8" s="152"/>
      <c r="J8" s="155" t="s">
        <v>4</v>
      </c>
      <c r="K8" s="156"/>
      <c r="L8" s="155" t="s">
        <v>4</v>
      </c>
      <c r="M8" s="156"/>
      <c r="N8" s="188"/>
    </row>
    <row r="9" spans="1:14" ht="15.75" thickBot="1" x14ac:dyDescent="0.3">
      <c r="A9" s="176"/>
      <c r="B9" s="179"/>
      <c r="C9" s="179"/>
      <c r="D9" s="146" t="s">
        <v>8</v>
      </c>
      <c r="E9" s="146" t="s">
        <v>9</v>
      </c>
      <c r="F9" s="11" t="s">
        <v>10</v>
      </c>
      <c r="G9" s="11" t="s">
        <v>11</v>
      </c>
      <c r="H9" s="11" t="s">
        <v>10</v>
      </c>
      <c r="I9" s="11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89"/>
    </row>
    <row r="10" spans="1:14" x14ac:dyDescent="0.25">
      <c r="A10" s="134">
        <v>1</v>
      </c>
      <c r="B10" s="74" t="s">
        <v>39</v>
      </c>
      <c r="C10" s="74" t="s">
        <v>67</v>
      </c>
      <c r="D10" s="68" t="s">
        <v>107</v>
      </c>
      <c r="E10" s="68" t="s">
        <v>107</v>
      </c>
      <c r="F10" s="137" t="s">
        <v>41</v>
      </c>
      <c r="G10" s="137" t="s">
        <v>41</v>
      </c>
      <c r="H10" s="133" t="s">
        <v>60</v>
      </c>
      <c r="I10" s="133" t="s">
        <v>60</v>
      </c>
      <c r="J10" s="74">
        <v>128</v>
      </c>
      <c r="K10" s="134">
        <v>39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67</v>
      </c>
      <c r="D11" s="68" t="s">
        <v>107</v>
      </c>
      <c r="E11" s="68" t="s">
        <v>107</v>
      </c>
      <c r="F11" s="137" t="s">
        <v>42</v>
      </c>
      <c r="G11" s="137" t="s">
        <v>42</v>
      </c>
      <c r="H11" s="133" t="s">
        <v>61</v>
      </c>
      <c r="I11" s="133" t="s">
        <v>61</v>
      </c>
      <c r="J11" s="74">
        <v>106</v>
      </c>
      <c r="K11" s="134">
        <v>106</v>
      </c>
      <c r="L11" s="68"/>
      <c r="M11" s="68"/>
      <c r="N11" s="69"/>
    </row>
    <row r="12" spans="1:14" x14ac:dyDescent="0.25">
      <c r="A12" s="134">
        <v>3</v>
      </c>
      <c r="B12" s="134" t="s">
        <v>35</v>
      </c>
      <c r="C12" s="134" t="s">
        <v>104</v>
      </c>
      <c r="D12" s="68" t="s">
        <v>107</v>
      </c>
      <c r="E12" s="68" t="s">
        <v>107</v>
      </c>
      <c r="F12" s="137" t="s">
        <v>43</v>
      </c>
      <c r="G12" s="137" t="s">
        <v>43</v>
      </c>
      <c r="H12" s="133" t="s">
        <v>45</v>
      </c>
      <c r="I12" s="133" t="s">
        <v>45</v>
      </c>
      <c r="J12" s="74">
        <v>34</v>
      </c>
      <c r="K12" s="134">
        <v>93</v>
      </c>
      <c r="L12" s="68"/>
      <c r="M12" s="68"/>
      <c r="N12" s="69"/>
    </row>
    <row r="13" spans="1:14" x14ac:dyDescent="0.25">
      <c r="A13" s="134">
        <v>4</v>
      </c>
      <c r="B13" s="74" t="s">
        <v>39</v>
      </c>
      <c r="C13" s="74" t="s">
        <v>67</v>
      </c>
      <c r="D13" s="68" t="s">
        <v>107</v>
      </c>
      <c r="E13" s="68" t="s">
        <v>107</v>
      </c>
      <c r="F13" s="137" t="s">
        <v>45</v>
      </c>
      <c r="G13" s="137" t="s">
        <v>45</v>
      </c>
      <c r="H13" s="133" t="s">
        <v>43</v>
      </c>
      <c r="I13" s="133" t="s">
        <v>43</v>
      </c>
      <c r="J13" s="74">
        <v>23</v>
      </c>
      <c r="K13" s="134">
        <v>102</v>
      </c>
      <c r="L13" s="68"/>
      <c r="M13" s="68"/>
      <c r="N13" s="69"/>
    </row>
    <row r="14" spans="1:14" x14ac:dyDescent="0.25">
      <c r="A14" s="134">
        <v>5</v>
      </c>
      <c r="B14" s="134" t="s">
        <v>35</v>
      </c>
      <c r="C14" s="134" t="s">
        <v>104</v>
      </c>
      <c r="D14" s="68" t="s">
        <v>107</v>
      </c>
      <c r="E14" s="68" t="s">
        <v>107</v>
      </c>
      <c r="F14" s="137" t="s">
        <v>48</v>
      </c>
      <c r="G14" s="137" t="s">
        <v>48</v>
      </c>
      <c r="H14" s="133" t="s">
        <v>51</v>
      </c>
      <c r="I14" s="133" t="s">
        <v>51</v>
      </c>
      <c r="J14" s="74">
        <v>45</v>
      </c>
      <c r="K14" s="134">
        <v>170</v>
      </c>
      <c r="L14" s="68"/>
      <c r="M14" s="68"/>
      <c r="N14" s="69"/>
    </row>
    <row r="15" spans="1:14" x14ac:dyDescent="0.25">
      <c r="A15" s="134">
        <v>6</v>
      </c>
      <c r="B15" s="74" t="s">
        <v>39</v>
      </c>
      <c r="C15" s="74" t="s">
        <v>67</v>
      </c>
      <c r="D15" s="68" t="s">
        <v>107</v>
      </c>
      <c r="E15" s="68" t="s">
        <v>107</v>
      </c>
      <c r="F15" s="137" t="s">
        <v>51</v>
      </c>
      <c r="G15" s="137" t="s">
        <v>51</v>
      </c>
      <c r="H15" s="133" t="s">
        <v>48</v>
      </c>
      <c r="I15" s="133" t="s">
        <v>48</v>
      </c>
      <c r="J15" s="74">
        <v>53</v>
      </c>
      <c r="K15" s="134">
        <v>132</v>
      </c>
      <c r="L15" s="68"/>
      <c r="M15" s="68"/>
      <c r="N15" s="69"/>
    </row>
    <row r="16" spans="1:14" x14ac:dyDescent="0.25">
      <c r="A16" s="134">
        <v>7</v>
      </c>
      <c r="B16" s="134" t="s">
        <v>35</v>
      </c>
      <c r="C16" s="134" t="s">
        <v>104</v>
      </c>
      <c r="D16" s="68" t="s">
        <v>107</v>
      </c>
      <c r="E16" s="68" t="s">
        <v>107</v>
      </c>
      <c r="F16" s="137" t="s">
        <v>54</v>
      </c>
      <c r="G16" s="137" t="s">
        <v>54</v>
      </c>
      <c r="H16" s="133" t="s">
        <v>55</v>
      </c>
      <c r="I16" s="133" t="s">
        <v>55</v>
      </c>
      <c r="J16" s="74">
        <v>87</v>
      </c>
      <c r="K16" s="134">
        <v>38</v>
      </c>
      <c r="L16" s="68"/>
      <c r="M16" s="68"/>
      <c r="N16" s="69"/>
    </row>
    <row r="17" spans="1:14" x14ac:dyDescent="0.25">
      <c r="A17" s="134">
        <v>8</v>
      </c>
      <c r="B17" s="74" t="s">
        <v>39</v>
      </c>
      <c r="C17" s="74" t="s">
        <v>67</v>
      </c>
      <c r="D17" s="68" t="s">
        <v>107</v>
      </c>
      <c r="E17" s="68" t="s">
        <v>107</v>
      </c>
      <c r="F17" s="137" t="s">
        <v>56</v>
      </c>
      <c r="G17" s="137" t="s">
        <v>56</v>
      </c>
      <c r="H17" s="133" t="s">
        <v>54</v>
      </c>
      <c r="I17" s="133" t="s">
        <v>54</v>
      </c>
      <c r="J17" s="74">
        <v>90</v>
      </c>
      <c r="K17" s="134">
        <v>76</v>
      </c>
      <c r="L17" s="68"/>
      <c r="M17" s="68"/>
      <c r="N17" s="69"/>
    </row>
    <row r="18" spans="1:14" x14ac:dyDescent="0.25">
      <c r="A18" s="134">
        <v>9</v>
      </c>
      <c r="B18" s="134" t="s">
        <v>35</v>
      </c>
      <c r="C18" s="134" t="s">
        <v>90</v>
      </c>
      <c r="D18" s="68" t="s">
        <v>107</v>
      </c>
      <c r="E18" s="68" t="s">
        <v>107</v>
      </c>
      <c r="F18" s="137" t="s">
        <v>58</v>
      </c>
      <c r="G18" s="137" t="s">
        <v>58</v>
      </c>
      <c r="H18" s="133" t="s">
        <v>63</v>
      </c>
      <c r="I18" s="133" t="s">
        <v>63</v>
      </c>
      <c r="J18" s="74">
        <v>123</v>
      </c>
      <c r="K18" s="134">
        <v>56</v>
      </c>
      <c r="L18" s="68"/>
      <c r="M18" s="68"/>
      <c r="N18" s="69"/>
    </row>
    <row r="19" spans="1:14" x14ac:dyDescent="0.25">
      <c r="A19" s="134">
        <v>10</v>
      </c>
      <c r="B19" s="74" t="s">
        <v>39</v>
      </c>
      <c r="C19" s="74" t="s">
        <v>67</v>
      </c>
      <c r="D19" s="68" t="s">
        <v>107</v>
      </c>
      <c r="E19" s="68" t="s">
        <v>107</v>
      </c>
      <c r="F19" s="137" t="s">
        <v>59</v>
      </c>
      <c r="G19" s="137" t="s">
        <v>59</v>
      </c>
      <c r="H19" s="133" t="s">
        <v>65</v>
      </c>
      <c r="I19" s="133" t="s">
        <v>65</v>
      </c>
      <c r="J19" s="74">
        <v>37</v>
      </c>
      <c r="K19" s="74">
        <v>45</v>
      </c>
      <c r="L19" s="68"/>
      <c r="M19" s="68"/>
      <c r="N19" s="69"/>
    </row>
    <row r="20" spans="1:14" x14ac:dyDescent="0.25">
      <c r="A20" s="78"/>
      <c r="B20" s="79"/>
      <c r="C20" s="80"/>
      <c r="D20" s="17"/>
      <c r="E20" s="17"/>
      <c r="F20" s="81"/>
      <c r="G20" s="81"/>
      <c r="H20" s="82"/>
      <c r="I20" s="82"/>
      <c r="J20" s="79"/>
      <c r="K20" s="83"/>
      <c r="L20" s="84"/>
      <c r="M20" s="17"/>
      <c r="N20" s="85"/>
    </row>
    <row r="21" spans="1:14" x14ac:dyDescent="0.25">
      <c r="A21" s="86">
        <v>1</v>
      </c>
      <c r="B21" s="86" t="s">
        <v>39</v>
      </c>
      <c r="C21" s="86" t="s">
        <v>86</v>
      </c>
      <c r="D21" s="141" t="s">
        <v>107</v>
      </c>
      <c r="E21" s="141" t="s">
        <v>107</v>
      </c>
      <c r="F21" s="139" t="s">
        <v>41</v>
      </c>
      <c r="G21" s="139" t="s">
        <v>41</v>
      </c>
      <c r="H21" s="143" t="s">
        <v>91</v>
      </c>
      <c r="I21" s="139" t="s">
        <v>41</v>
      </c>
      <c r="J21" s="72"/>
      <c r="K21" s="86"/>
      <c r="L21" s="86">
        <v>120</v>
      </c>
      <c r="M21" s="86">
        <v>82</v>
      </c>
      <c r="N21" s="73"/>
    </row>
    <row r="22" spans="1:14" x14ac:dyDescent="0.25">
      <c r="A22" s="86">
        <v>2</v>
      </c>
      <c r="B22" s="86" t="s">
        <v>39</v>
      </c>
      <c r="C22" s="86" t="s">
        <v>86</v>
      </c>
      <c r="D22" s="141" t="s">
        <v>107</v>
      </c>
      <c r="E22" s="141" t="s">
        <v>107</v>
      </c>
      <c r="F22" s="139" t="s">
        <v>61</v>
      </c>
      <c r="G22" s="139" t="s">
        <v>61</v>
      </c>
      <c r="H22" s="143" t="s">
        <v>71</v>
      </c>
      <c r="I22" s="139" t="s">
        <v>61</v>
      </c>
      <c r="J22" s="72"/>
      <c r="K22" s="87"/>
      <c r="L22" s="87">
        <v>84</v>
      </c>
      <c r="M22" s="87">
        <v>65</v>
      </c>
      <c r="N22" s="73"/>
    </row>
    <row r="23" spans="1:14" x14ac:dyDescent="0.25">
      <c r="A23" s="86">
        <v>3</v>
      </c>
      <c r="B23" s="86" t="s">
        <v>39</v>
      </c>
      <c r="C23" s="86" t="s">
        <v>86</v>
      </c>
      <c r="D23" s="142" t="s">
        <v>107</v>
      </c>
      <c r="E23" s="142" t="s">
        <v>107</v>
      </c>
      <c r="F23" s="140" t="s">
        <v>97</v>
      </c>
      <c r="G23" s="140" t="s">
        <v>97</v>
      </c>
      <c r="H23" s="144" t="s">
        <v>92</v>
      </c>
      <c r="I23" s="140" t="s">
        <v>97</v>
      </c>
      <c r="J23" s="72"/>
      <c r="K23" s="87"/>
      <c r="L23" s="87">
        <v>83</v>
      </c>
      <c r="M23" s="87">
        <v>49</v>
      </c>
      <c r="N23" s="73"/>
    </row>
    <row r="24" spans="1:14" x14ac:dyDescent="0.25">
      <c r="A24" s="86">
        <v>4</v>
      </c>
      <c r="B24" s="86" t="s">
        <v>39</v>
      </c>
      <c r="C24" s="86" t="s">
        <v>86</v>
      </c>
      <c r="D24" s="142" t="s">
        <v>107</v>
      </c>
      <c r="E24" s="142" t="s">
        <v>107</v>
      </c>
      <c r="F24" s="140" t="s">
        <v>98</v>
      </c>
      <c r="G24" s="140" t="s">
        <v>98</v>
      </c>
      <c r="H24" s="144" t="s">
        <v>93</v>
      </c>
      <c r="I24" s="140" t="s">
        <v>98</v>
      </c>
      <c r="J24" s="72"/>
      <c r="K24" s="86"/>
      <c r="L24" s="86">
        <v>96</v>
      </c>
      <c r="M24" s="87">
        <v>65</v>
      </c>
      <c r="N24" s="73"/>
    </row>
    <row r="25" spans="1:14" x14ac:dyDescent="0.25">
      <c r="A25" s="86">
        <v>5</v>
      </c>
      <c r="B25" s="86" t="s">
        <v>39</v>
      </c>
      <c r="C25" s="86" t="s">
        <v>86</v>
      </c>
      <c r="D25" s="142" t="s">
        <v>107</v>
      </c>
      <c r="E25" s="142" t="s">
        <v>107</v>
      </c>
      <c r="F25" s="140" t="s">
        <v>99</v>
      </c>
      <c r="G25" s="140" t="s">
        <v>99</v>
      </c>
      <c r="H25" s="144" t="s">
        <v>94</v>
      </c>
      <c r="I25" s="140" t="s">
        <v>99</v>
      </c>
      <c r="J25" s="72"/>
      <c r="K25" s="87"/>
      <c r="L25" s="87">
        <v>61</v>
      </c>
      <c r="M25" s="87">
        <v>70</v>
      </c>
      <c r="N25" s="73"/>
    </row>
    <row r="26" spans="1:14" x14ac:dyDescent="0.25">
      <c r="A26" s="86">
        <v>6</v>
      </c>
      <c r="B26" s="86" t="s">
        <v>39</v>
      </c>
      <c r="C26" s="86" t="s">
        <v>86</v>
      </c>
      <c r="D26" s="142" t="s">
        <v>107</v>
      </c>
      <c r="E26" s="142" t="s">
        <v>107</v>
      </c>
      <c r="F26" s="140" t="s">
        <v>49</v>
      </c>
      <c r="G26" s="140" t="s">
        <v>49</v>
      </c>
      <c r="H26" s="144" t="s">
        <v>48</v>
      </c>
      <c r="I26" s="140" t="s">
        <v>49</v>
      </c>
      <c r="J26" s="72"/>
      <c r="K26" s="87"/>
      <c r="L26" s="87">
        <v>84</v>
      </c>
      <c r="M26" s="87">
        <v>144</v>
      </c>
      <c r="N26" s="73"/>
    </row>
    <row r="27" spans="1:14" x14ac:dyDescent="0.25">
      <c r="A27" s="86">
        <v>7</v>
      </c>
      <c r="B27" s="86" t="s">
        <v>39</v>
      </c>
      <c r="C27" s="86" t="s">
        <v>86</v>
      </c>
      <c r="D27" s="141" t="s">
        <v>107</v>
      </c>
      <c r="E27" s="141" t="s">
        <v>107</v>
      </c>
      <c r="F27" s="139" t="s">
        <v>69</v>
      </c>
      <c r="G27" s="139" t="s">
        <v>69</v>
      </c>
      <c r="H27" s="144" t="s">
        <v>95</v>
      </c>
      <c r="I27" s="139" t="s">
        <v>69</v>
      </c>
      <c r="J27" s="72"/>
      <c r="K27" s="87"/>
      <c r="L27" s="87">
        <v>175</v>
      </c>
      <c r="M27" s="87">
        <v>149</v>
      </c>
      <c r="N27" s="73"/>
    </row>
    <row r="28" spans="1:14" x14ac:dyDescent="0.25">
      <c r="A28" s="86">
        <v>8</v>
      </c>
      <c r="B28" s="86" t="s">
        <v>39</v>
      </c>
      <c r="C28" s="86" t="s">
        <v>86</v>
      </c>
      <c r="D28" s="141" t="s">
        <v>107</v>
      </c>
      <c r="E28" s="141" t="s">
        <v>107</v>
      </c>
      <c r="F28" s="139" t="s">
        <v>100</v>
      </c>
      <c r="G28" s="139" t="s">
        <v>100</v>
      </c>
      <c r="H28" s="144" t="s">
        <v>53</v>
      </c>
      <c r="I28" s="139" t="s">
        <v>100</v>
      </c>
      <c r="J28" s="72"/>
      <c r="K28" s="87"/>
      <c r="L28" s="87">
        <v>82</v>
      </c>
      <c r="M28" s="87">
        <v>122</v>
      </c>
      <c r="N28" s="73"/>
    </row>
    <row r="29" spans="1:14" x14ac:dyDescent="0.25">
      <c r="A29" s="86">
        <v>9</v>
      </c>
      <c r="B29" s="86" t="s">
        <v>39</v>
      </c>
      <c r="C29" s="86" t="s">
        <v>86</v>
      </c>
      <c r="D29" s="141" t="s">
        <v>107</v>
      </c>
      <c r="E29" s="141" t="s">
        <v>107</v>
      </c>
      <c r="F29" s="139" t="s">
        <v>64</v>
      </c>
      <c r="G29" s="139" t="s">
        <v>64</v>
      </c>
      <c r="H29" s="140" t="s">
        <v>101</v>
      </c>
      <c r="I29" s="139" t="s">
        <v>64</v>
      </c>
      <c r="J29" s="72"/>
      <c r="K29" s="86"/>
      <c r="L29" s="86">
        <v>142</v>
      </c>
      <c r="M29" s="87">
        <v>110</v>
      </c>
      <c r="N29" s="73"/>
    </row>
    <row r="30" spans="1:14" x14ac:dyDescent="0.25">
      <c r="A30" s="86">
        <v>10</v>
      </c>
      <c r="B30" s="86" t="s">
        <v>39</v>
      </c>
      <c r="C30" s="86" t="s">
        <v>86</v>
      </c>
      <c r="D30" s="141" t="s">
        <v>107</v>
      </c>
      <c r="E30" s="141" t="s">
        <v>107</v>
      </c>
      <c r="F30" s="139" t="s">
        <v>65</v>
      </c>
      <c r="G30" s="139" t="s">
        <v>65</v>
      </c>
      <c r="H30" s="143" t="s">
        <v>63</v>
      </c>
      <c r="I30" s="139" t="s">
        <v>65</v>
      </c>
      <c r="J30" s="72"/>
      <c r="K30" s="86"/>
      <c r="L30" s="86">
        <v>84</v>
      </c>
      <c r="M30" s="87">
        <v>82</v>
      </c>
      <c r="N30" s="73"/>
    </row>
    <row r="31" spans="1:14" ht="15.75" thickBot="1" x14ac:dyDescent="0.3">
      <c r="A31" s="86">
        <v>11</v>
      </c>
      <c r="B31" s="86" t="s">
        <v>39</v>
      </c>
      <c r="C31" s="86" t="s">
        <v>86</v>
      </c>
      <c r="D31" s="141" t="s">
        <v>107</v>
      </c>
      <c r="E31" s="141" t="s">
        <v>107</v>
      </c>
      <c r="F31" s="139" t="s">
        <v>102</v>
      </c>
      <c r="G31" s="139" t="s">
        <v>102</v>
      </c>
      <c r="H31" s="143" t="s">
        <v>96</v>
      </c>
      <c r="I31" s="139" t="s">
        <v>102</v>
      </c>
      <c r="J31" s="72"/>
      <c r="K31" s="86"/>
      <c r="L31" s="86">
        <v>85</v>
      </c>
      <c r="M31" s="87">
        <v>52</v>
      </c>
      <c r="N31" s="73"/>
    </row>
    <row r="32" spans="1:14" ht="16.5" thickBot="1" x14ac:dyDescent="0.3">
      <c r="A32" s="4"/>
      <c r="B32" s="4"/>
      <c r="C32" s="4"/>
      <c r="D32" s="4"/>
      <c r="E32" s="4"/>
      <c r="F32" s="4"/>
      <c r="G32" s="4"/>
      <c r="H32" s="8"/>
      <c r="I32" s="76" t="s">
        <v>12</v>
      </c>
      <c r="J32" s="89">
        <f>SUM(J10:J31)</f>
        <v>726</v>
      </c>
      <c r="K32" s="90">
        <f>SUM(K10:K31)</f>
        <v>857</v>
      </c>
      <c r="L32" s="93">
        <f>SUM(L10:L31)</f>
        <v>1096</v>
      </c>
      <c r="M32" s="93">
        <f>SUM(M10:M31)</f>
        <v>990</v>
      </c>
      <c r="N32" s="42">
        <f>SUM(J32:M32)</f>
        <v>3669</v>
      </c>
    </row>
    <row r="33" spans="2:14" ht="16.5" thickTop="1" thickBot="1" x14ac:dyDescent="0.3">
      <c r="C33" s="61"/>
      <c r="D33" s="61"/>
      <c r="E33" s="61"/>
      <c r="F33" s="61"/>
      <c r="H33" s="171" t="s">
        <v>16</v>
      </c>
      <c r="I33" s="172"/>
      <c r="J33" s="91">
        <v>10</v>
      </c>
      <c r="K33" s="92">
        <v>10</v>
      </c>
      <c r="L33" s="94">
        <v>11</v>
      </c>
      <c r="M33" s="94">
        <v>11</v>
      </c>
      <c r="N33" s="43">
        <f>SUM(J33:M33)</f>
        <v>42</v>
      </c>
    </row>
    <row r="34" spans="2:14" ht="15.75" thickBot="1" x14ac:dyDescent="0.3">
      <c r="H34" s="160" t="s">
        <v>18</v>
      </c>
      <c r="I34" s="160"/>
      <c r="K34" s="44"/>
      <c r="L34" s="19"/>
      <c r="M34" s="44"/>
      <c r="N34" s="44">
        <f>SUM(M34,K34)</f>
        <v>0</v>
      </c>
    </row>
    <row r="36" spans="2:14" x14ac:dyDescent="0.25">
      <c r="B36" s="3"/>
    </row>
  </sheetData>
  <mergeCells count="15">
    <mergeCell ref="H34:I34"/>
    <mergeCell ref="N7:N9"/>
    <mergeCell ref="F8:G8"/>
    <mergeCell ref="H8:I8"/>
    <mergeCell ref="J8:K8"/>
    <mergeCell ref="L8:M8"/>
    <mergeCell ref="H33:I33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7B33-717A-4D1F-9EB5-D301AA0E9B61}">
  <dimension ref="A1:N36"/>
  <sheetViews>
    <sheetView zoomScale="90" zoomScaleNormal="90" workbookViewId="0">
      <selection activeCell="E10" sqref="E10"/>
    </sheetView>
  </sheetViews>
  <sheetFormatPr defaultRowHeight="15" x14ac:dyDescent="0.25"/>
  <cols>
    <col min="1" max="1" width="4.7109375" customWidth="1"/>
    <col min="3" max="3" width="16.425781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46008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84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6">
        <v>1</v>
      </c>
      <c r="B10" s="134" t="s">
        <v>36</v>
      </c>
      <c r="C10" s="134" t="s">
        <v>38</v>
      </c>
      <c r="D10" s="68" t="s">
        <v>107</v>
      </c>
      <c r="E10" s="68" t="s">
        <v>107</v>
      </c>
      <c r="F10" s="137" t="s">
        <v>41</v>
      </c>
      <c r="G10" s="137" t="s">
        <v>41</v>
      </c>
      <c r="H10" s="133" t="s">
        <v>60</v>
      </c>
      <c r="I10" s="133" t="s">
        <v>60</v>
      </c>
      <c r="J10" s="74">
        <v>129</v>
      </c>
      <c r="K10" s="74">
        <v>51</v>
      </c>
      <c r="L10" s="68"/>
      <c r="M10" s="68"/>
      <c r="N10" s="69"/>
    </row>
    <row r="11" spans="1:14" x14ac:dyDescent="0.25">
      <c r="A11" s="136">
        <v>2</v>
      </c>
      <c r="B11" s="134" t="s">
        <v>36</v>
      </c>
      <c r="C11" s="134" t="s">
        <v>38</v>
      </c>
      <c r="D11" s="68" t="s">
        <v>107</v>
      </c>
      <c r="E11" s="68" t="s">
        <v>107</v>
      </c>
      <c r="F11" s="137" t="s">
        <v>42</v>
      </c>
      <c r="G11" s="137" t="s">
        <v>42</v>
      </c>
      <c r="H11" s="133" t="s">
        <v>61</v>
      </c>
      <c r="I11" s="133" t="s">
        <v>61</v>
      </c>
      <c r="J11" s="74">
        <v>60</v>
      </c>
      <c r="K11" s="74">
        <v>110</v>
      </c>
      <c r="L11" s="68"/>
      <c r="M11" s="68"/>
      <c r="N11" s="69"/>
    </row>
    <row r="12" spans="1:14" x14ac:dyDescent="0.25">
      <c r="A12" s="136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7" t="s">
        <v>43</v>
      </c>
      <c r="G12" s="137" t="s">
        <v>43</v>
      </c>
      <c r="H12" s="133" t="s">
        <v>45</v>
      </c>
      <c r="I12" s="133" t="s">
        <v>45</v>
      </c>
      <c r="J12" s="74">
        <v>37</v>
      </c>
      <c r="K12" s="74">
        <v>124</v>
      </c>
      <c r="L12" s="68"/>
      <c r="M12" s="68"/>
      <c r="N12" s="69"/>
    </row>
    <row r="13" spans="1:14" x14ac:dyDescent="0.25">
      <c r="A13" s="136">
        <v>4</v>
      </c>
      <c r="B13" s="134" t="s">
        <v>36</v>
      </c>
      <c r="C13" s="134" t="s">
        <v>38</v>
      </c>
      <c r="D13" s="68" t="s">
        <v>107</v>
      </c>
      <c r="E13" s="68" t="s">
        <v>107</v>
      </c>
      <c r="F13" s="137" t="s">
        <v>45</v>
      </c>
      <c r="G13" s="137" t="s">
        <v>45</v>
      </c>
      <c r="H13" s="133" t="s">
        <v>43</v>
      </c>
      <c r="I13" s="133" t="s">
        <v>43</v>
      </c>
      <c r="J13" s="74">
        <v>34</v>
      </c>
      <c r="K13" s="74">
        <v>74</v>
      </c>
      <c r="L13" s="68"/>
      <c r="M13" s="68"/>
      <c r="N13" s="69"/>
    </row>
    <row r="14" spans="1:14" x14ac:dyDescent="0.25">
      <c r="A14" s="136">
        <v>5</v>
      </c>
      <c r="B14" s="134" t="s">
        <v>36</v>
      </c>
      <c r="C14" s="134" t="s">
        <v>37</v>
      </c>
      <c r="D14" s="68" t="s">
        <v>107</v>
      </c>
      <c r="E14" s="68" t="s">
        <v>107</v>
      </c>
      <c r="F14" s="137" t="s">
        <v>48</v>
      </c>
      <c r="G14" s="137" t="s">
        <v>48</v>
      </c>
      <c r="H14" s="133" t="s">
        <v>51</v>
      </c>
      <c r="I14" s="133" t="s">
        <v>51</v>
      </c>
      <c r="J14" s="74">
        <v>70</v>
      </c>
      <c r="K14" s="74">
        <v>86</v>
      </c>
      <c r="L14" s="68"/>
      <c r="M14" s="68"/>
      <c r="N14" s="69"/>
    </row>
    <row r="15" spans="1:14" x14ac:dyDescent="0.25">
      <c r="A15" s="136">
        <v>6</v>
      </c>
      <c r="B15" s="134" t="s">
        <v>35</v>
      </c>
      <c r="C15" s="134" t="s">
        <v>105</v>
      </c>
      <c r="D15" s="68" t="s">
        <v>107</v>
      </c>
      <c r="E15" s="68" t="s">
        <v>107</v>
      </c>
      <c r="F15" s="137" t="s">
        <v>51</v>
      </c>
      <c r="G15" s="137" t="s">
        <v>51</v>
      </c>
      <c r="H15" s="133" t="s">
        <v>48</v>
      </c>
      <c r="I15" s="133" t="s">
        <v>48</v>
      </c>
      <c r="J15" s="74">
        <v>106</v>
      </c>
      <c r="K15" s="74">
        <v>140</v>
      </c>
      <c r="L15" s="68"/>
      <c r="M15" s="68"/>
      <c r="N15" s="69"/>
    </row>
    <row r="16" spans="1:14" x14ac:dyDescent="0.25">
      <c r="A16" s="136">
        <v>7</v>
      </c>
      <c r="B16" s="134" t="s">
        <v>36</v>
      </c>
      <c r="C16" s="134" t="s">
        <v>37</v>
      </c>
      <c r="D16" s="68" t="s">
        <v>107</v>
      </c>
      <c r="E16" s="68" t="s">
        <v>107</v>
      </c>
      <c r="F16" s="137" t="s">
        <v>54</v>
      </c>
      <c r="G16" s="137" t="s">
        <v>54</v>
      </c>
      <c r="H16" s="133" t="s">
        <v>55</v>
      </c>
      <c r="I16" s="133" t="s">
        <v>55</v>
      </c>
      <c r="J16" s="74">
        <v>62</v>
      </c>
      <c r="K16" s="74">
        <v>92</v>
      </c>
      <c r="L16" s="68"/>
      <c r="M16" s="68"/>
      <c r="N16" s="69"/>
    </row>
    <row r="17" spans="1:14" x14ac:dyDescent="0.25">
      <c r="A17" s="136">
        <v>8</v>
      </c>
      <c r="B17" s="134" t="s">
        <v>35</v>
      </c>
      <c r="C17" s="134" t="s">
        <v>105</v>
      </c>
      <c r="D17" s="68" t="s">
        <v>107</v>
      </c>
      <c r="E17" s="68" t="s">
        <v>107</v>
      </c>
      <c r="F17" s="137" t="s">
        <v>56</v>
      </c>
      <c r="G17" s="137" t="s">
        <v>56</v>
      </c>
      <c r="H17" s="133" t="s">
        <v>54</v>
      </c>
      <c r="I17" s="133" t="s">
        <v>54</v>
      </c>
      <c r="J17" s="74">
        <v>81</v>
      </c>
      <c r="K17" s="74">
        <v>121</v>
      </c>
      <c r="L17" s="68"/>
      <c r="M17" s="68"/>
      <c r="N17" s="69"/>
    </row>
    <row r="18" spans="1:14" x14ac:dyDescent="0.25">
      <c r="A18" s="136">
        <v>9</v>
      </c>
      <c r="B18" s="134" t="s">
        <v>36</v>
      </c>
      <c r="C18" s="134" t="s">
        <v>68</v>
      </c>
      <c r="D18" s="68" t="s">
        <v>107</v>
      </c>
      <c r="E18" s="68" t="s">
        <v>107</v>
      </c>
      <c r="F18" s="137" t="s">
        <v>58</v>
      </c>
      <c r="G18" s="137" t="s">
        <v>58</v>
      </c>
      <c r="H18" s="133" t="s">
        <v>63</v>
      </c>
      <c r="I18" s="133" t="s">
        <v>63</v>
      </c>
      <c r="J18" s="74">
        <v>92</v>
      </c>
      <c r="K18" s="74">
        <v>65</v>
      </c>
      <c r="L18" s="68"/>
      <c r="M18" s="68"/>
      <c r="N18" s="69"/>
    </row>
    <row r="19" spans="1:14" x14ac:dyDescent="0.25">
      <c r="A19" s="136">
        <v>10</v>
      </c>
      <c r="B19" s="134" t="s">
        <v>35</v>
      </c>
      <c r="C19" s="134" t="s">
        <v>105</v>
      </c>
      <c r="D19" s="68" t="s">
        <v>107</v>
      </c>
      <c r="E19" s="68" t="s">
        <v>107</v>
      </c>
      <c r="F19" s="137" t="s">
        <v>59</v>
      </c>
      <c r="G19" s="137" t="s">
        <v>59</v>
      </c>
      <c r="H19" s="133" t="s">
        <v>65</v>
      </c>
      <c r="I19" s="133" t="s">
        <v>65</v>
      </c>
      <c r="J19" s="74">
        <v>50</v>
      </c>
      <c r="K19" s="74">
        <v>19</v>
      </c>
      <c r="L19" s="68"/>
      <c r="M19" s="68"/>
      <c r="N19" s="69"/>
    </row>
    <row r="20" spans="1:14" x14ac:dyDescent="0.25">
      <c r="A20" s="78"/>
      <c r="B20" s="79"/>
      <c r="C20" s="80"/>
      <c r="D20" s="17"/>
      <c r="E20" s="17"/>
      <c r="F20" s="81"/>
      <c r="G20" s="81"/>
      <c r="H20" s="82"/>
      <c r="I20" s="82"/>
      <c r="J20" s="79"/>
      <c r="K20" s="83"/>
      <c r="L20" s="84"/>
      <c r="M20" s="17"/>
      <c r="N20" s="85"/>
    </row>
    <row r="21" spans="1:14" x14ac:dyDescent="0.25">
      <c r="A21" s="86">
        <v>1</v>
      </c>
      <c r="B21" s="86" t="s">
        <v>39</v>
      </c>
      <c r="C21" s="86" t="s">
        <v>67</v>
      </c>
      <c r="D21" s="141" t="s">
        <v>107</v>
      </c>
      <c r="E21" s="141" t="s">
        <v>107</v>
      </c>
      <c r="F21" s="139" t="s">
        <v>41</v>
      </c>
      <c r="G21" s="139" t="s">
        <v>41</v>
      </c>
      <c r="H21" s="143" t="s">
        <v>91</v>
      </c>
      <c r="I21" s="143" t="s">
        <v>91</v>
      </c>
      <c r="J21" s="72"/>
      <c r="K21" s="87"/>
      <c r="L21" s="87">
        <v>125</v>
      </c>
      <c r="M21" s="87">
        <v>93</v>
      </c>
      <c r="N21" s="73"/>
    </row>
    <row r="22" spans="1:14" x14ac:dyDescent="0.25">
      <c r="A22" s="86">
        <v>2</v>
      </c>
      <c r="B22" s="86" t="s">
        <v>39</v>
      </c>
      <c r="C22" s="86" t="s">
        <v>67</v>
      </c>
      <c r="D22" s="141" t="s">
        <v>107</v>
      </c>
      <c r="E22" s="141" t="s">
        <v>107</v>
      </c>
      <c r="F22" s="139" t="s">
        <v>61</v>
      </c>
      <c r="G22" s="139" t="s">
        <v>61</v>
      </c>
      <c r="H22" s="143" t="s">
        <v>71</v>
      </c>
      <c r="I22" s="143" t="s">
        <v>71</v>
      </c>
      <c r="J22" s="72"/>
      <c r="K22" s="87"/>
      <c r="L22" s="87">
        <v>76</v>
      </c>
      <c r="M22" s="87">
        <v>64</v>
      </c>
      <c r="N22" s="73"/>
    </row>
    <row r="23" spans="1:14" x14ac:dyDescent="0.25">
      <c r="A23" s="86">
        <v>3</v>
      </c>
      <c r="B23" s="86" t="s">
        <v>39</v>
      </c>
      <c r="C23" s="86" t="s">
        <v>67</v>
      </c>
      <c r="D23" s="142" t="s">
        <v>107</v>
      </c>
      <c r="E23" s="142" t="s">
        <v>107</v>
      </c>
      <c r="F23" s="140" t="s">
        <v>97</v>
      </c>
      <c r="G23" s="140" t="s">
        <v>97</v>
      </c>
      <c r="H23" s="144" t="s">
        <v>92</v>
      </c>
      <c r="I23" s="144" t="s">
        <v>92</v>
      </c>
      <c r="J23" s="72"/>
      <c r="K23" s="87"/>
      <c r="L23" s="87">
        <v>69</v>
      </c>
      <c r="M23" s="87">
        <v>91</v>
      </c>
      <c r="N23" s="73"/>
    </row>
    <row r="24" spans="1:14" x14ac:dyDescent="0.25">
      <c r="A24" s="86">
        <v>4</v>
      </c>
      <c r="B24" s="86" t="s">
        <v>39</v>
      </c>
      <c r="C24" s="86" t="s">
        <v>67</v>
      </c>
      <c r="D24" s="142" t="s">
        <v>107</v>
      </c>
      <c r="E24" s="142" t="s">
        <v>107</v>
      </c>
      <c r="F24" s="140" t="s">
        <v>98</v>
      </c>
      <c r="G24" s="140" t="s">
        <v>98</v>
      </c>
      <c r="H24" s="144" t="s">
        <v>93</v>
      </c>
      <c r="I24" s="144" t="s">
        <v>93</v>
      </c>
      <c r="J24" s="72"/>
      <c r="K24" s="87"/>
      <c r="L24" s="87">
        <v>55</v>
      </c>
      <c r="M24" s="87">
        <v>60</v>
      </c>
      <c r="N24" s="73"/>
    </row>
    <row r="25" spans="1:14" x14ac:dyDescent="0.25">
      <c r="A25" s="86">
        <v>5</v>
      </c>
      <c r="B25" s="86" t="s">
        <v>39</v>
      </c>
      <c r="C25" s="86" t="s">
        <v>67</v>
      </c>
      <c r="D25" s="142" t="s">
        <v>107</v>
      </c>
      <c r="E25" s="142" t="s">
        <v>107</v>
      </c>
      <c r="F25" s="140" t="s">
        <v>99</v>
      </c>
      <c r="G25" s="140" t="s">
        <v>99</v>
      </c>
      <c r="H25" s="144" t="s">
        <v>94</v>
      </c>
      <c r="I25" s="144" t="s">
        <v>94</v>
      </c>
      <c r="J25" s="72"/>
      <c r="K25" s="87"/>
      <c r="L25" s="87">
        <v>65</v>
      </c>
      <c r="M25" s="87">
        <v>77</v>
      </c>
      <c r="N25" s="73"/>
    </row>
    <row r="26" spans="1:14" x14ac:dyDescent="0.25">
      <c r="A26" s="86">
        <v>6</v>
      </c>
      <c r="B26" s="86" t="s">
        <v>39</v>
      </c>
      <c r="C26" s="86" t="s">
        <v>86</v>
      </c>
      <c r="D26" s="142" t="s">
        <v>107</v>
      </c>
      <c r="E26" s="142" t="s">
        <v>107</v>
      </c>
      <c r="F26" s="140" t="s">
        <v>49</v>
      </c>
      <c r="G26" s="140" t="s">
        <v>49</v>
      </c>
      <c r="H26" s="144" t="s">
        <v>48</v>
      </c>
      <c r="I26" s="144" t="s">
        <v>48</v>
      </c>
      <c r="J26" s="72"/>
      <c r="K26" s="87"/>
      <c r="L26" s="87">
        <v>92</v>
      </c>
      <c r="M26" s="87">
        <v>208</v>
      </c>
      <c r="N26" s="73"/>
    </row>
    <row r="27" spans="1:14" x14ac:dyDescent="0.25">
      <c r="A27" s="86">
        <v>7</v>
      </c>
      <c r="B27" s="86" t="s">
        <v>39</v>
      </c>
      <c r="C27" s="86" t="s">
        <v>86</v>
      </c>
      <c r="D27" s="141" t="s">
        <v>107</v>
      </c>
      <c r="E27" s="141" t="s">
        <v>107</v>
      </c>
      <c r="F27" s="139" t="s">
        <v>69</v>
      </c>
      <c r="G27" s="139" t="s">
        <v>69</v>
      </c>
      <c r="H27" s="144" t="s">
        <v>95</v>
      </c>
      <c r="I27" s="144" t="s">
        <v>95</v>
      </c>
      <c r="J27" s="72"/>
      <c r="K27" s="87"/>
      <c r="L27" s="87">
        <v>136</v>
      </c>
      <c r="M27" s="87">
        <v>162</v>
      </c>
      <c r="N27" s="73"/>
    </row>
    <row r="28" spans="1:14" x14ac:dyDescent="0.25">
      <c r="A28" s="86">
        <v>8</v>
      </c>
      <c r="B28" s="86" t="s">
        <v>39</v>
      </c>
      <c r="C28" s="86" t="s">
        <v>86</v>
      </c>
      <c r="D28" s="141" t="s">
        <v>107</v>
      </c>
      <c r="E28" s="141" t="s">
        <v>107</v>
      </c>
      <c r="F28" s="139" t="s">
        <v>100</v>
      </c>
      <c r="G28" s="139" t="s">
        <v>100</v>
      </c>
      <c r="H28" s="144" t="s">
        <v>53</v>
      </c>
      <c r="I28" s="144" t="s">
        <v>53</v>
      </c>
      <c r="J28" s="72"/>
      <c r="K28" s="87"/>
      <c r="L28" s="87">
        <v>80</v>
      </c>
      <c r="M28" s="87">
        <v>119</v>
      </c>
      <c r="N28" s="73"/>
    </row>
    <row r="29" spans="1:14" x14ac:dyDescent="0.25">
      <c r="A29" s="86">
        <v>9</v>
      </c>
      <c r="B29" s="86" t="s">
        <v>39</v>
      </c>
      <c r="C29" s="86" t="s">
        <v>86</v>
      </c>
      <c r="D29" s="141" t="s">
        <v>107</v>
      </c>
      <c r="E29" s="141" t="s">
        <v>107</v>
      </c>
      <c r="F29" s="139" t="s">
        <v>64</v>
      </c>
      <c r="G29" s="139" t="s">
        <v>64</v>
      </c>
      <c r="H29" s="140" t="s">
        <v>101</v>
      </c>
      <c r="I29" s="140" t="s">
        <v>101</v>
      </c>
      <c r="J29" s="72"/>
      <c r="K29" s="87"/>
      <c r="L29" s="87">
        <v>110</v>
      </c>
      <c r="M29" s="87">
        <v>67</v>
      </c>
      <c r="N29" s="73"/>
    </row>
    <row r="30" spans="1:14" x14ac:dyDescent="0.25">
      <c r="A30" s="86">
        <v>10</v>
      </c>
      <c r="B30" s="86" t="s">
        <v>39</v>
      </c>
      <c r="C30" s="86" t="s">
        <v>86</v>
      </c>
      <c r="D30" s="141" t="s">
        <v>107</v>
      </c>
      <c r="E30" s="141" t="s">
        <v>107</v>
      </c>
      <c r="F30" s="139" t="s">
        <v>65</v>
      </c>
      <c r="G30" s="139" t="s">
        <v>65</v>
      </c>
      <c r="H30" s="143" t="s">
        <v>63</v>
      </c>
      <c r="I30" s="143" t="s">
        <v>63</v>
      </c>
      <c r="J30" s="72"/>
      <c r="K30" s="87"/>
      <c r="L30" s="87">
        <v>90</v>
      </c>
      <c r="M30" s="87">
        <v>102</v>
      </c>
      <c r="N30" s="73"/>
    </row>
    <row r="31" spans="1:14" ht="15.75" thickBot="1" x14ac:dyDescent="0.3">
      <c r="A31" s="86">
        <v>11</v>
      </c>
      <c r="B31" s="86" t="s">
        <v>39</v>
      </c>
      <c r="C31" s="86" t="s">
        <v>86</v>
      </c>
      <c r="D31" s="141" t="s">
        <v>107</v>
      </c>
      <c r="E31" s="141" t="s">
        <v>107</v>
      </c>
      <c r="F31" s="139" t="s">
        <v>102</v>
      </c>
      <c r="G31" s="139" t="s">
        <v>102</v>
      </c>
      <c r="H31" s="143" t="s">
        <v>96</v>
      </c>
      <c r="I31" s="143" t="s">
        <v>96</v>
      </c>
      <c r="J31" s="72"/>
      <c r="K31" s="86"/>
      <c r="L31" s="86">
        <v>70</v>
      </c>
      <c r="M31" s="87">
        <v>61</v>
      </c>
      <c r="N31" s="73"/>
    </row>
    <row r="32" spans="1:14" ht="16.5" thickBot="1" x14ac:dyDescent="0.3">
      <c r="A32" s="4"/>
      <c r="B32" s="4"/>
      <c r="C32" s="4"/>
      <c r="D32" s="4"/>
      <c r="E32" s="4"/>
      <c r="F32" s="4"/>
      <c r="G32" s="4"/>
      <c r="H32" s="8"/>
      <c r="I32" s="76" t="s">
        <v>12</v>
      </c>
      <c r="J32" s="89">
        <f>SUM(J10:J31)</f>
        <v>721</v>
      </c>
      <c r="K32" s="90">
        <f>SUM(K10:K31)</f>
        <v>882</v>
      </c>
      <c r="L32" s="93">
        <f>SUM(L10:L31)</f>
        <v>968</v>
      </c>
      <c r="M32" s="93">
        <f>SUM(M10:M31)</f>
        <v>1104</v>
      </c>
      <c r="N32" s="42">
        <f>SUM(J32:M32)</f>
        <v>3675</v>
      </c>
    </row>
    <row r="33" spans="2:14" ht="16.5" thickTop="1" thickBot="1" x14ac:dyDescent="0.3">
      <c r="C33" s="61"/>
      <c r="D33" s="61"/>
      <c r="E33" s="61"/>
      <c r="F33" s="61"/>
      <c r="H33" s="171" t="s">
        <v>16</v>
      </c>
      <c r="I33" s="172"/>
      <c r="J33" s="91">
        <v>10</v>
      </c>
      <c r="K33" s="92">
        <v>10</v>
      </c>
      <c r="L33" s="94">
        <v>11</v>
      </c>
      <c r="M33" s="94">
        <v>11</v>
      </c>
      <c r="N33" s="43">
        <f>SUM(J33:M33)</f>
        <v>42</v>
      </c>
    </row>
    <row r="34" spans="2:14" ht="15.75" thickBot="1" x14ac:dyDescent="0.3">
      <c r="H34" s="160" t="s">
        <v>18</v>
      </c>
      <c r="I34" s="160"/>
      <c r="K34" s="44"/>
      <c r="L34" s="19"/>
      <c r="M34" s="44"/>
      <c r="N34" s="44">
        <f>SUM(M34,K34)</f>
        <v>0</v>
      </c>
    </row>
    <row r="36" spans="2:14" x14ac:dyDescent="0.25">
      <c r="B36" s="3"/>
    </row>
  </sheetData>
  <mergeCells count="15">
    <mergeCell ref="H34:I34"/>
    <mergeCell ref="N7:N9"/>
    <mergeCell ref="F8:G8"/>
    <mergeCell ref="H8:I8"/>
    <mergeCell ref="J8:K8"/>
    <mergeCell ref="L8:M8"/>
    <mergeCell ref="H33:I33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04A2-9FAF-46BA-AF44-E879350A73C7}">
  <dimension ref="A1:N36"/>
  <sheetViews>
    <sheetView zoomScale="90" zoomScaleNormal="90" workbookViewId="0">
      <selection activeCell="E10" sqref="E10"/>
    </sheetView>
  </sheetViews>
  <sheetFormatPr defaultRowHeight="15" x14ac:dyDescent="0.25"/>
  <cols>
    <col min="1" max="1" width="5" customWidth="1"/>
    <col min="3" max="3" width="16.425781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46009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34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6">
        <v>1</v>
      </c>
      <c r="B10" s="134" t="s">
        <v>35</v>
      </c>
      <c r="C10" s="134" t="s">
        <v>83</v>
      </c>
      <c r="D10" s="68" t="s">
        <v>107</v>
      </c>
      <c r="E10" s="68" t="s">
        <v>107</v>
      </c>
      <c r="F10" s="137" t="s">
        <v>41</v>
      </c>
      <c r="G10" s="137" t="s">
        <v>41</v>
      </c>
      <c r="H10" s="133" t="s">
        <v>60</v>
      </c>
      <c r="I10" s="133" t="s">
        <v>60</v>
      </c>
      <c r="J10" s="74">
        <v>129</v>
      </c>
      <c r="K10" s="74">
        <v>38</v>
      </c>
      <c r="L10" s="68"/>
      <c r="M10" s="68"/>
      <c r="N10" s="69"/>
    </row>
    <row r="11" spans="1:14" x14ac:dyDescent="0.25">
      <c r="A11" s="136">
        <v>2</v>
      </c>
      <c r="B11" s="134" t="s">
        <v>35</v>
      </c>
      <c r="C11" s="134" t="s">
        <v>83</v>
      </c>
      <c r="D11" s="68" t="s">
        <v>107</v>
      </c>
      <c r="E11" s="68" t="s">
        <v>107</v>
      </c>
      <c r="F11" s="137" t="s">
        <v>42</v>
      </c>
      <c r="G11" s="137" t="s">
        <v>42</v>
      </c>
      <c r="H11" s="133" t="s">
        <v>61</v>
      </c>
      <c r="I11" s="133" t="s">
        <v>61</v>
      </c>
      <c r="J11" s="74">
        <v>40</v>
      </c>
      <c r="K11" s="74">
        <v>73</v>
      </c>
      <c r="L11" s="68"/>
      <c r="M11" s="68"/>
      <c r="N11" s="69"/>
    </row>
    <row r="12" spans="1:14" x14ac:dyDescent="0.25">
      <c r="A12" s="136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7" t="s">
        <v>43</v>
      </c>
      <c r="G12" s="137" t="s">
        <v>43</v>
      </c>
      <c r="H12" s="133" t="s">
        <v>45</v>
      </c>
      <c r="I12" s="133" t="s">
        <v>45</v>
      </c>
      <c r="J12" s="74">
        <v>45</v>
      </c>
      <c r="K12" s="74">
        <v>67</v>
      </c>
      <c r="L12" s="68"/>
      <c r="M12" s="68"/>
      <c r="N12" s="69"/>
    </row>
    <row r="13" spans="1:14" x14ac:dyDescent="0.25">
      <c r="A13" s="136">
        <v>4</v>
      </c>
      <c r="B13" s="134" t="s">
        <v>35</v>
      </c>
      <c r="C13" s="134" t="s">
        <v>83</v>
      </c>
      <c r="D13" s="68" t="s">
        <v>107</v>
      </c>
      <c r="E13" s="68" t="s">
        <v>107</v>
      </c>
      <c r="F13" s="137" t="s">
        <v>45</v>
      </c>
      <c r="G13" s="137" t="s">
        <v>45</v>
      </c>
      <c r="H13" s="133" t="s">
        <v>43</v>
      </c>
      <c r="I13" s="133" t="s">
        <v>43</v>
      </c>
      <c r="J13" s="74">
        <v>67</v>
      </c>
      <c r="K13" s="74">
        <v>56</v>
      </c>
      <c r="L13" s="68"/>
      <c r="M13" s="68"/>
      <c r="N13" s="69"/>
    </row>
    <row r="14" spans="1:14" x14ac:dyDescent="0.25">
      <c r="A14" s="136">
        <v>5</v>
      </c>
      <c r="B14" s="134" t="s">
        <v>36</v>
      </c>
      <c r="C14" s="134" t="s">
        <v>37</v>
      </c>
      <c r="D14" s="68" t="s">
        <v>107</v>
      </c>
      <c r="E14" s="68" t="s">
        <v>107</v>
      </c>
      <c r="F14" s="137" t="s">
        <v>48</v>
      </c>
      <c r="G14" s="137" t="s">
        <v>48</v>
      </c>
      <c r="H14" s="133" t="s">
        <v>51</v>
      </c>
      <c r="I14" s="133" t="s">
        <v>51</v>
      </c>
      <c r="J14" s="74">
        <v>102</v>
      </c>
      <c r="K14" s="74">
        <v>118</v>
      </c>
      <c r="L14" s="68"/>
      <c r="M14" s="68"/>
      <c r="N14" s="69"/>
    </row>
    <row r="15" spans="1:14" x14ac:dyDescent="0.25">
      <c r="A15" s="136">
        <v>6</v>
      </c>
      <c r="B15" s="74" t="s">
        <v>39</v>
      </c>
      <c r="C15" s="74" t="s">
        <v>82</v>
      </c>
      <c r="D15" s="68" t="s">
        <v>107</v>
      </c>
      <c r="E15" s="68" t="s">
        <v>107</v>
      </c>
      <c r="F15" s="137" t="s">
        <v>51</v>
      </c>
      <c r="G15" s="137" t="s">
        <v>51</v>
      </c>
      <c r="H15" s="133" t="s">
        <v>48</v>
      </c>
      <c r="I15" s="133" t="s">
        <v>48</v>
      </c>
      <c r="J15" s="74">
        <v>102</v>
      </c>
      <c r="K15" s="74">
        <v>94</v>
      </c>
      <c r="L15" s="68"/>
      <c r="M15" s="68"/>
      <c r="N15" s="69"/>
    </row>
    <row r="16" spans="1:14" x14ac:dyDescent="0.25">
      <c r="A16" s="136">
        <v>7</v>
      </c>
      <c r="B16" s="134" t="s">
        <v>36</v>
      </c>
      <c r="C16" s="134" t="s">
        <v>37</v>
      </c>
      <c r="D16" s="68" t="s">
        <v>107</v>
      </c>
      <c r="E16" s="68" t="s">
        <v>107</v>
      </c>
      <c r="F16" s="137" t="s">
        <v>54</v>
      </c>
      <c r="G16" s="137" t="s">
        <v>54</v>
      </c>
      <c r="H16" s="133" t="s">
        <v>55</v>
      </c>
      <c r="I16" s="133" t="s">
        <v>55</v>
      </c>
      <c r="J16" s="74">
        <v>126</v>
      </c>
      <c r="K16" s="74">
        <v>65</v>
      </c>
      <c r="L16" s="68"/>
      <c r="M16" s="68"/>
      <c r="N16" s="69"/>
    </row>
    <row r="17" spans="1:14" x14ac:dyDescent="0.25">
      <c r="A17" s="136">
        <v>8</v>
      </c>
      <c r="B17" s="74" t="s">
        <v>39</v>
      </c>
      <c r="C17" s="74" t="s">
        <v>82</v>
      </c>
      <c r="D17" s="68" t="s">
        <v>107</v>
      </c>
      <c r="E17" s="68" t="s">
        <v>107</v>
      </c>
      <c r="F17" s="137" t="s">
        <v>56</v>
      </c>
      <c r="G17" s="137" t="s">
        <v>56</v>
      </c>
      <c r="H17" s="133" t="s">
        <v>54</v>
      </c>
      <c r="I17" s="133" t="s">
        <v>54</v>
      </c>
      <c r="J17" s="74">
        <v>100</v>
      </c>
      <c r="K17" s="74">
        <v>60</v>
      </c>
      <c r="L17" s="68"/>
      <c r="M17" s="68"/>
      <c r="N17" s="69"/>
    </row>
    <row r="18" spans="1:14" x14ac:dyDescent="0.25">
      <c r="A18" s="136">
        <v>9</v>
      </c>
      <c r="B18" s="74" t="s">
        <v>39</v>
      </c>
      <c r="C18" s="74" t="s">
        <v>108</v>
      </c>
      <c r="D18" s="68" t="s">
        <v>107</v>
      </c>
      <c r="E18" s="68" t="s">
        <v>107</v>
      </c>
      <c r="F18" s="137" t="s">
        <v>58</v>
      </c>
      <c r="G18" s="137" t="s">
        <v>58</v>
      </c>
      <c r="H18" s="133" t="s">
        <v>63</v>
      </c>
      <c r="I18" s="133" t="s">
        <v>63</v>
      </c>
      <c r="J18" s="74">
        <v>93</v>
      </c>
      <c r="K18" s="74">
        <v>53</v>
      </c>
      <c r="L18" s="68"/>
      <c r="M18" s="68"/>
      <c r="N18" s="69"/>
    </row>
    <row r="19" spans="1:14" x14ac:dyDescent="0.25">
      <c r="A19" s="136">
        <v>10</v>
      </c>
      <c r="B19" s="74" t="s">
        <v>39</v>
      </c>
      <c r="C19" s="74" t="s">
        <v>82</v>
      </c>
      <c r="D19" s="68" t="s">
        <v>107</v>
      </c>
      <c r="E19" s="68" t="s">
        <v>107</v>
      </c>
      <c r="F19" s="137" t="s">
        <v>59</v>
      </c>
      <c r="G19" s="137" t="s">
        <v>59</v>
      </c>
      <c r="H19" s="133" t="s">
        <v>65</v>
      </c>
      <c r="I19" s="133" t="s">
        <v>65</v>
      </c>
      <c r="J19" s="74">
        <v>52</v>
      </c>
      <c r="K19" s="74">
        <v>65</v>
      </c>
      <c r="L19" s="68"/>
      <c r="M19" s="68"/>
      <c r="N19" s="69"/>
    </row>
    <row r="20" spans="1:14" x14ac:dyDescent="0.25">
      <c r="A20" s="78"/>
      <c r="B20" s="79"/>
      <c r="C20" s="80"/>
      <c r="D20" s="17"/>
      <c r="E20" s="17"/>
      <c r="F20" s="81"/>
      <c r="G20" s="81"/>
      <c r="H20" s="82"/>
      <c r="I20" s="82"/>
      <c r="J20" s="79"/>
      <c r="K20" s="83"/>
      <c r="L20" s="84"/>
      <c r="M20" s="17"/>
      <c r="N20" s="85"/>
    </row>
    <row r="21" spans="1:14" x14ac:dyDescent="0.25">
      <c r="A21" s="86">
        <v>1</v>
      </c>
      <c r="B21" s="86" t="s">
        <v>36</v>
      </c>
      <c r="C21" s="86" t="s">
        <v>85</v>
      </c>
      <c r="D21" s="141" t="s">
        <v>107</v>
      </c>
      <c r="E21" s="141" t="s">
        <v>107</v>
      </c>
      <c r="F21" s="139" t="s">
        <v>41</v>
      </c>
      <c r="G21" s="139" t="s">
        <v>41</v>
      </c>
      <c r="H21" s="139" t="s">
        <v>91</v>
      </c>
      <c r="I21" s="139" t="s">
        <v>91</v>
      </c>
      <c r="J21" s="72"/>
      <c r="K21" s="86"/>
      <c r="L21" s="86">
        <v>125</v>
      </c>
      <c r="M21" s="86">
        <v>53</v>
      </c>
      <c r="N21" s="73"/>
    </row>
    <row r="22" spans="1:14" x14ac:dyDescent="0.25">
      <c r="A22" s="86">
        <v>2</v>
      </c>
      <c r="B22" s="86" t="s">
        <v>36</v>
      </c>
      <c r="C22" s="86" t="s">
        <v>85</v>
      </c>
      <c r="D22" s="141" t="s">
        <v>107</v>
      </c>
      <c r="E22" s="141" t="s">
        <v>107</v>
      </c>
      <c r="F22" s="139" t="s">
        <v>61</v>
      </c>
      <c r="G22" s="139" t="s">
        <v>61</v>
      </c>
      <c r="H22" s="139" t="s">
        <v>71</v>
      </c>
      <c r="I22" s="139" t="s">
        <v>71</v>
      </c>
      <c r="J22" s="72"/>
      <c r="K22" s="86"/>
      <c r="L22" s="86">
        <v>88</v>
      </c>
      <c r="M22" s="86">
        <v>85</v>
      </c>
      <c r="N22" s="73"/>
    </row>
    <row r="23" spans="1:14" x14ac:dyDescent="0.25">
      <c r="A23" s="86">
        <v>3</v>
      </c>
      <c r="B23" s="86" t="s">
        <v>36</v>
      </c>
      <c r="C23" s="86" t="s">
        <v>85</v>
      </c>
      <c r="D23" s="142" t="s">
        <v>107</v>
      </c>
      <c r="E23" s="142" t="s">
        <v>107</v>
      </c>
      <c r="F23" s="140" t="s">
        <v>97</v>
      </c>
      <c r="G23" s="140" t="s">
        <v>97</v>
      </c>
      <c r="H23" s="140" t="s">
        <v>92</v>
      </c>
      <c r="I23" s="140" t="s">
        <v>92</v>
      </c>
      <c r="J23" s="72"/>
      <c r="K23" s="86"/>
      <c r="L23" s="86">
        <v>89</v>
      </c>
      <c r="M23" s="86">
        <v>58</v>
      </c>
      <c r="N23" s="73"/>
    </row>
    <row r="24" spans="1:14" x14ac:dyDescent="0.25">
      <c r="A24" s="86">
        <v>4</v>
      </c>
      <c r="B24" s="86" t="s">
        <v>36</v>
      </c>
      <c r="C24" s="86" t="s">
        <v>85</v>
      </c>
      <c r="D24" s="142" t="s">
        <v>107</v>
      </c>
      <c r="E24" s="142" t="s">
        <v>107</v>
      </c>
      <c r="F24" s="140" t="s">
        <v>98</v>
      </c>
      <c r="G24" s="140" t="s">
        <v>98</v>
      </c>
      <c r="H24" s="140" t="s">
        <v>93</v>
      </c>
      <c r="I24" s="140" t="s">
        <v>93</v>
      </c>
      <c r="J24" s="72"/>
      <c r="K24" s="86"/>
      <c r="L24" s="86">
        <v>46</v>
      </c>
      <c r="M24" s="86">
        <v>46</v>
      </c>
      <c r="N24" s="73"/>
    </row>
    <row r="25" spans="1:14" x14ac:dyDescent="0.25">
      <c r="A25" s="86">
        <v>5</v>
      </c>
      <c r="B25" s="86" t="s">
        <v>36</v>
      </c>
      <c r="C25" s="86" t="s">
        <v>85</v>
      </c>
      <c r="D25" s="142" t="s">
        <v>107</v>
      </c>
      <c r="E25" s="142" t="s">
        <v>107</v>
      </c>
      <c r="F25" s="140" t="s">
        <v>99</v>
      </c>
      <c r="G25" s="140" t="s">
        <v>99</v>
      </c>
      <c r="H25" s="140" t="s">
        <v>94</v>
      </c>
      <c r="I25" s="140" t="s">
        <v>94</v>
      </c>
      <c r="J25" s="72"/>
      <c r="K25" s="86"/>
      <c r="L25" s="86">
        <v>67</v>
      </c>
      <c r="M25" s="86">
        <v>142</v>
      </c>
      <c r="N25" s="73"/>
    </row>
    <row r="26" spans="1:14" x14ac:dyDescent="0.25">
      <c r="A26" s="86">
        <v>6</v>
      </c>
      <c r="B26" s="86" t="s">
        <v>36</v>
      </c>
      <c r="C26" s="86" t="s">
        <v>85</v>
      </c>
      <c r="D26" s="142" t="s">
        <v>107</v>
      </c>
      <c r="E26" s="142" t="s">
        <v>107</v>
      </c>
      <c r="F26" s="140" t="s">
        <v>49</v>
      </c>
      <c r="G26" s="140" t="s">
        <v>49</v>
      </c>
      <c r="H26" s="140" t="s">
        <v>48</v>
      </c>
      <c r="I26" s="140" t="s">
        <v>48</v>
      </c>
      <c r="J26" s="72"/>
      <c r="K26" s="86"/>
      <c r="L26" s="86">
        <v>110</v>
      </c>
      <c r="M26" s="86">
        <v>174</v>
      </c>
      <c r="N26" s="73"/>
    </row>
    <row r="27" spans="1:14" x14ac:dyDescent="0.25">
      <c r="A27" s="86">
        <v>7</v>
      </c>
      <c r="B27" s="86" t="s">
        <v>36</v>
      </c>
      <c r="C27" s="86" t="s">
        <v>85</v>
      </c>
      <c r="D27" s="141" t="s">
        <v>107</v>
      </c>
      <c r="E27" s="141" t="s">
        <v>107</v>
      </c>
      <c r="F27" s="139" t="s">
        <v>69</v>
      </c>
      <c r="G27" s="139" t="s">
        <v>69</v>
      </c>
      <c r="H27" s="140" t="s">
        <v>95</v>
      </c>
      <c r="I27" s="140" t="s">
        <v>95</v>
      </c>
      <c r="J27" s="72"/>
      <c r="K27" s="86"/>
      <c r="L27" s="86">
        <v>170</v>
      </c>
      <c r="M27" s="86">
        <v>153</v>
      </c>
      <c r="N27" s="73"/>
    </row>
    <row r="28" spans="1:14" x14ac:dyDescent="0.25">
      <c r="A28" s="86">
        <v>8</v>
      </c>
      <c r="B28" s="86" t="s">
        <v>36</v>
      </c>
      <c r="C28" s="86" t="s">
        <v>85</v>
      </c>
      <c r="D28" s="141" t="s">
        <v>107</v>
      </c>
      <c r="E28" s="141" t="s">
        <v>107</v>
      </c>
      <c r="F28" s="139" t="s">
        <v>100</v>
      </c>
      <c r="G28" s="139" t="s">
        <v>100</v>
      </c>
      <c r="H28" s="140" t="s">
        <v>53</v>
      </c>
      <c r="I28" s="140" t="s">
        <v>53</v>
      </c>
      <c r="J28" s="72"/>
      <c r="K28" s="86"/>
      <c r="L28" s="86">
        <v>129</v>
      </c>
      <c r="M28" s="86">
        <v>142</v>
      </c>
      <c r="N28" s="73"/>
    </row>
    <row r="29" spans="1:14" x14ac:dyDescent="0.25">
      <c r="A29" s="86">
        <v>9</v>
      </c>
      <c r="B29" s="86" t="s">
        <v>36</v>
      </c>
      <c r="C29" s="86" t="s">
        <v>85</v>
      </c>
      <c r="D29" s="141" t="s">
        <v>107</v>
      </c>
      <c r="E29" s="141" t="s">
        <v>107</v>
      </c>
      <c r="F29" s="139" t="s">
        <v>64</v>
      </c>
      <c r="G29" s="139" t="s">
        <v>64</v>
      </c>
      <c r="H29" s="140" t="s">
        <v>101</v>
      </c>
      <c r="I29" s="140" t="s">
        <v>101</v>
      </c>
      <c r="J29" s="72"/>
      <c r="K29" s="86"/>
      <c r="L29" s="86">
        <v>150</v>
      </c>
      <c r="M29" s="86">
        <v>92</v>
      </c>
      <c r="N29" s="73"/>
    </row>
    <row r="30" spans="1:14" x14ac:dyDescent="0.25">
      <c r="A30" s="86">
        <v>10</v>
      </c>
      <c r="B30" s="86" t="s">
        <v>36</v>
      </c>
      <c r="C30" s="86" t="s">
        <v>85</v>
      </c>
      <c r="D30" s="141" t="s">
        <v>107</v>
      </c>
      <c r="E30" s="141" t="s">
        <v>107</v>
      </c>
      <c r="F30" s="139" t="s">
        <v>65</v>
      </c>
      <c r="G30" s="139" t="s">
        <v>65</v>
      </c>
      <c r="H30" s="139" t="s">
        <v>63</v>
      </c>
      <c r="I30" s="139" t="s">
        <v>63</v>
      </c>
      <c r="J30" s="72"/>
      <c r="K30" s="86"/>
      <c r="L30" s="86">
        <v>110</v>
      </c>
      <c r="M30" s="86">
        <v>55</v>
      </c>
      <c r="N30" s="73"/>
    </row>
    <row r="31" spans="1:14" ht="15.75" thickBot="1" x14ac:dyDescent="0.3">
      <c r="A31" s="86">
        <v>11</v>
      </c>
      <c r="B31" s="86" t="s">
        <v>36</v>
      </c>
      <c r="C31" s="86" t="s">
        <v>85</v>
      </c>
      <c r="D31" s="141" t="s">
        <v>107</v>
      </c>
      <c r="E31" s="141" t="s">
        <v>107</v>
      </c>
      <c r="F31" s="139" t="s">
        <v>102</v>
      </c>
      <c r="G31" s="139" t="s">
        <v>102</v>
      </c>
      <c r="H31" s="139" t="s">
        <v>96</v>
      </c>
      <c r="I31" s="139" t="s">
        <v>96</v>
      </c>
      <c r="J31" s="72"/>
      <c r="K31" s="86"/>
      <c r="L31" s="86">
        <v>83</v>
      </c>
      <c r="M31" s="86">
        <v>51</v>
      </c>
      <c r="N31" s="73"/>
    </row>
    <row r="32" spans="1:14" ht="16.5" thickBot="1" x14ac:dyDescent="0.3">
      <c r="A32" s="4"/>
      <c r="B32" s="4"/>
      <c r="C32" s="4"/>
      <c r="D32" s="4"/>
      <c r="E32" s="4"/>
      <c r="F32" s="4"/>
      <c r="G32" s="4"/>
      <c r="H32" s="8"/>
      <c r="I32" s="76" t="s">
        <v>12</v>
      </c>
      <c r="J32" s="89">
        <f>SUM(J10:J31)</f>
        <v>856</v>
      </c>
      <c r="K32" s="90">
        <f>SUM(K10:K31)</f>
        <v>689</v>
      </c>
      <c r="L32" s="93">
        <f>SUM(L10:L31)</f>
        <v>1167</v>
      </c>
      <c r="M32" s="93">
        <f>SUM(M10:M31)</f>
        <v>1051</v>
      </c>
      <c r="N32" s="42">
        <f>SUM(J32:M32)</f>
        <v>3763</v>
      </c>
    </row>
    <row r="33" spans="2:14" ht="16.5" thickTop="1" thickBot="1" x14ac:dyDescent="0.3">
      <c r="C33" s="61"/>
      <c r="D33" s="61"/>
      <c r="E33" s="61"/>
      <c r="F33" s="61"/>
      <c r="H33" s="171" t="s">
        <v>16</v>
      </c>
      <c r="I33" s="172"/>
      <c r="J33" s="91">
        <v>10</v>
      </c>
      <c r="K33" s="92">
        <v>10</v>
      </c>
      <c r="L33" s="94">
        <v>11</v>
      </c>
      <c r="M33" s="94">
        <v>11</v>
      </c>
      <c r="N33" s="43">
        <f>SUM(J33:M33)</f>
        <v>42</v>
      </c>
    </row>
    <row r="34" spans="2:14" ht="15.75" thickBot="1" x14ac:dyDescent="0.3">
      <c r="H34" s="160" t="s">
        <v>18</v>
      </c>
      <c r="I34" s="160"/>
      <c r="K34" s="44"/>
      <c r="L34" s="19"/>
      <c r="M34" s="44"/>
      <c r="N34" s="44">
        <f>SUM(M34,K34)</f>
        <v>0</v>
      </c>
    </row>
    <row r="36" spans="2:14" x14ac:dyDescent="0.25">
      <c r="B36" s="3"/>
    </row>
  </sheetData>
  <mergeCells count="15">
    <mergeCell ref="H34:I34"/>
    <mergeCell ref="N7:N9"/>
    <mergeCell ref="F8:G8"/>
    <mergeCell ref="H8:I8"/>
    <mergeCell ref="J8:K8"/>
    <mergeCell ref="L8:M8"/>
    <mergeCell ref="H33:I33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58FBA-94A1-4656-8C3E-8DD33AEE1FF1}">
  <dimension ref="A1:N42"/>
  <sheetViews>
    <sheetView zoomScale="80" zoomScaleNormal="80" workbookViewId="0">
      <selection activeCell="E25" sqref="E25"/>
    </sheetView>
  </sheetViews>
  <sheetFormatPr defaultRowHeight="15" x14ac:dyDescent="0.25"/>
  <cols>
    <col min="1" max="1" width="4.85546875" customWidth="1"/>
    <col min="3" max="3" width="15.425781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46010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73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74">
        <v>1</v>
      </c>
      <c r="B10" s="74" t="s">
        <v>39</v>
      </c>
      <c r="C10" s="74" t="s">
        <v>86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33" t="s">
        <v>60</v>
      </c>
      <c r="I10" s="133" t="s">
        <v>60</v>
      </c>
      <c r="J10" s="74">
        <v>123</v>
      </c>
      <c r="K10" s="74">
        <v>46</v>
      </c>
      <c r="L10" s="68"/>
      <c r="M10" s="68"/>
      <c r="N10" s="69"/>
    </row>
    <row r="11" spans="1:14" x14ac:dyDescent="0.25">
      <c r="A11" s="74">
        <v>2</v>
      </c>
      <c r="B11" s="74" t="s">
        <v>39</v>
      </c>
      <c r="C11" s="74" t="s">
        <v>86</v>
      </c>
      <c r="D11" s="68" t="s">
        <v>107</v>
      </c>
      <c r="E11" s="68" t="s">
        <v>107</v>
      </c>
      <c r="F11" s="133" t="s">
        <v>42</v>
      </c>
      <c r="G11" s="133" t="s">
        <v>42</v>
      </c>
      <c r="H11" s="133" t="s">
        <v>61</v>
      </c>
      <c r="I11" s="133" t="s">
        <v>61</v>
      </c>
      <c r="J11" s="74">
        <v>114</v>
      </c>
      <c r="K11" s="74">
        <v>66</v>
      </c>
      <c r="L11" s="68"/>
      <c r="M11" s="68"/>
      <c r="N11" s="69"/>
    </row>
    <row r="12" spans="1:14" x14ac:dyDescent="0.25">
      <c r="A12" s="74">
        <v>3</v>
      </c>
      <c r="B12" s="134" t="s">
        <v>35</v>
      </c>
      <c r="C12" s="134" t="s">
        <v>104</v>
      </c>
      <c r="D12" s="68" t="s">
        <v>107</v>
      </c>
      <c r="E12" s="68" t="s">
        <v>107</v>
      </c>
      <c r="F12" s="133" t="s">
        <v>43</v>
      </c>
      <c r="G12" s="133" t="s">
        <v>43</v>
      </c>
      <c r="H12" s="133" t="s">
        <v>45</v>
      </c>
      <c r="I12" s="133" t="s">
        <v>45</v>
      </c>
      <c r="J12" s="74">
        <v>118</v>
      </c>
      <c r="K12" s="74">
        <v>56</v>
      </c>
      <c r="L12" s="68"/>
      <c r="M12" s="68"/>
      <c r="N12" s="69"/>
    </row>
    <row r="13" spans="1:14" x14ac:dyDescent="0.25">
      <c r="A13" s="74">
        <v>4</v>
      </c>
      <c r="B13" s="74" t="s">
        <v>39</v>
      </c>
      <c r="C13" s="74" t="s">
        <v>86</v>
      </c>
      <c r="D13" s="68" t="s">
        <v>107</v>
      </c>
      <c r="E13" s="68" t="s">
        <v>107</v>
      </c>
      <c r="F13" s="133" t="s">
        <v>45</v>
      </c>
      <c r="G13" s="133" t="s">
        <v>45</v>
      </c>
      <c r="H13" s="133" t="s">
        <v>43</v>
      </c>
      <c r="I13" s="133" t="s">
        <v>43</v>
      </c>
      <c r="J13" s="74">
        <v>153</v>
      </c>
      <c r="K13" s="74">
        <v>75</v>
      </c>
      <c r="L13" s="68"/>
      <c r="M13" s="68"/>
      <c r="N13" s="69"/>
    </row>
    <row r="14" spans="1:14" x14ac:dyDescent="0.25">
      <c r="A14" s="74">
        <v>5</v>
      </c>
      <c r="B14" s="134" t="s">
        <v>35</v>
      </c>
      <c r="C14" s="134" t="s">
        <v>104</v>
      </c>
      <c r="D14" s="68" t="s">
        <v>107</v>
      </c>
      <c r="E14" s="68" t="s">
        <v>107</v>
      </c>
      <c r="F14" s="133" t="s">
        <v>48</v>
      </c>
      <c r="G14" s="133" t="s">
        <v>48</v>
      </c>
      <c r="H14" s="133" t="s">
        <v>51</v>
      </c>
      <c r="I14" s="133" t="s">
        <v>51</v>
      </c>
      <c r="J14" s="74">
        <v>194</v>
      </c>
      <c r="K14" s="74">
        <v>136</v>
      </c>
      <c r="L14" s="68"/>
      <c r="M14" s="68"/>
      <c r="N14" s="69"/>
    </row>
    <row r="15" spans="1:14" x14ac:dyDescent="0.25">
      <c r="A15" s="74">
        <v>6</v>
      </c>
      <c r="B15" s="134" t="s">
        <v>35</v>
      </c>
      <c r="C15" s="134" t="s">
        <v>90</v>
      </c>
      <c r="D15" s="68" t="s">
        <v>106</v>
      </c>
      <c r="E15" s="68" t="s">
        <v>106</v>
      </c>
      <c r="F15" s="133" t="s">
        <v>50</v>
      </c>
      <c r="G15" s="133" t="s">
        <v>50</v>
      </c>
      <c r="H15" s="133" t="s">
        <v>62</v>
      </c>
      <c r="I15" s="133" t="s">
        <v>62</v>
      </c>
      <c r="J15" s="74">
        <v>88</v>
      </c>
      <c r="K15" s="74">
        <v>51</v>
      </c>
      <c r="L15" s="68"/>
      <c r="M15" s="68"/>
      <c r="N15" s="69"/>
    </row>
    <row r="16" spans="1:14" x14ac:dyDescent="0.25">
      <c r="A16" s="74">
        <v>7</v>
      </c>
      <c r="B16" s="74" t="s">
        <v>39</v>
      </c>
      <c r="C16" s="74" t="s">
        <v>82</v>
      </c>
      <c r="D16" s="68" t="s">
        <v>107</v>
      </c>
      <c r="E16" s="68" t="s">
        <v>107</v>
      </c>
      <c r="F16" s="133" t="s">
        <v>51</v>
      </c>
      <c r="G16" s="133" t="s">
        <v>51</v>
      </c>
      <c r="H16" s="133" t="s">
        <v>48</v>
      </c>
      <c r="I16" s="133" t="s">
        <v>48</v>
      </c>
      <c r="J16" s="74">
        <v>37</v>
      </c>
      <c r="K16" s="74">
        <v>102</v>
      </c>
      <c r="L16" s="68"/>
      <c r="M16" s="68"/>
      <c r="N16" s="69"/>
    </row>
    <row r="17" spans="1:14" x14ac:dyDescent="0.25">
      <c r="A17" s="74">
        <v>8</v>
      </c>
      <c r="B17" s="134" t="s">
        <v>36</v>
      </c>
      <c r="C17" s="134" t="s">
        <v>37</v>
      </c>
      <c r="D17" s="68" t="s">
        <v>106</v>
      </c>
      <c r="E17" s="68"/>
      <c r="F17" s="133" t="s">
        <v>66</v>
      </c>
      <c r="G17" s="133" t="s">
        <v>66</v>
      </c>
      <c r="H17" s="135"/>
      <c r="I17" s="135"/>
      <c r="J17" s="74">
        <v>126</v>
      </c>
      <c r="K17" s="135"/>
      <c r="L17" s="68"/>
      <c r="M17" s="68"/>
      <c r="N17" s="69"/>
    </row>
    <row r="18" spans="1:14" x14ac:dyDescent="0.25">
      <c r="A18" s="74">
        <v>9</v>
      </c>
      <c r="B18" s="134" t="s">
        <v>35</v>
      </c>
      <c r="C18" s="134" t="s">
        <v>104</v>
      </c>
      <c r="D18" s="68" t="s">
        <v>107</v>
      </c>
      <c r="E18" s="68" t="s">
        <v>107</v>
      </c>
      <c r="F18" s="133" t="s">
        <v>54</v>
      </c>
      <c r="G18" s="133" t="s">
        <v>54</v>
      </c>
      <c r="H18" s="133" t="s">
        <v>55</v>
      </c>
      <c r="I18" s="133" t="s">
        <v>55</v>
      </c>
      <c r="J18" s="74">
        <v>195</v>
      </c>
      <c r="K18" s="74">
        <v>50</v>
      </c>
      <c r="L18" s="68"/>
      <c r="M18" s="68"/>
      <c r="N18" s="69"/>
    </row>
    <row r="19" spans="1:14" x14ac:dyDescent="0.25">
      <c r="A19" s="74">
        <v>10</v>
      </c>
      <c r="B19" s="134" t="s">
        <v>35</v>
      </c>
      <c r="C19" s="134" t="s">
        <v>90</v>
      </c>
      <c r="D19" s="68" t="s">
        <v>106</v>
      </c>
      <c r="E19" s="68" t="s">
        <v>106</v>
      </c>
      <c r="F19" s="133" t="s">
        <v>70</v>
      </c>
      <c r="G19" s="133" t="s">
        <v>70</v>
      </c>
      <c r="H19" s="133" t="s">
        <v>52</v>
      </c>
      <c r="I19" s="133" t="s">
        <v>52</v>
      </c>
      <c r="J19" s="74">
        <v>195</v>
      </c>
      <c r="K19" s="74">
        <v>66</v>
      </c>
      <c r="L19" s="68"/>
      <c r="M19" s="68"/>
      <c r="N19" s="69"/>
    </row>
    <row r="20" spans="1:14" x14ac:dyDescent="0.25">
      <c r="A20" s="74">
        <v>11</v>
      </c>
      <c r="B20" s="74" t="s">
        <v>39</v>
      </c>
      <c r="C20" s="74" t="s">
        <v>82</v>
      </c>
      <c r="D20" s="68" t="s">
        <v>107</v>
      </c>
      <c r="E20" s="68" t="s">
        <v>107</v>
      </c>
      <c r="F20" s="133" t="s">
        <v>56</v>
      </c>
      <c r="G20" s="133" t="s">
        <v>56</v>
      </c>
      <c r="H20" s="133" t="s">
        <v>54</v>
      </c>
      <c r="I20" s="133" t="s">
        <v>54</v>
      </c>
      <c r="J20" s="74">
        <v>98</v>
      </c>
      <c r="K20" s="74">
        <v>51</v>
      </c>
      <c r="L20" s="68"/>
      <c r="M20" s="68"/>
      <c r="N20" s="69"/>
    </row>
    <row r="21" spans="1:14" x14ac:dyDescent="0.25">
      <c r="A21" s="74">
        <v>12</v>
      </c>
      <c r="B21" s="134" t="s">
        <v>35</v>
      </c>
      <c r="C21" s="134" t="s">
        <v>90</v>
      </c>
      <c r="D21" s="68" t="s">
        <v>106</v>
      </c>
      <c r="E21" s="68" t="s">
        <v>106</v>
      </c>
      <c r="F21" s="133" t="s">
        <v>57</v>
      </c>
      <c r="G21" s="133" t="s">
        <v>57</v>
      </c>
      <c r="H21" s="133" t="s">
        <v>64</v>
      </c>
      <c r="I21" s="133" t="s">
        <v>64</v>
      </c>
      <c r="J21" s="74">
        <v>57</v>
      </c>
      <c r="K21" s="74">
        <v>78</v>
      </c>
      <c r="L21" s="68"/>
      <c r="M21" s="68"/>
      <c r="N21" s="69"/>
    </row>
    <row r="22" spans="1:14" x14ac:dyDescent="0.25">
      <c r="A22" s="74">
        <v>13</v>
      </c>
      <c r="B22" s="134" t="s">
        <v>36</v>
      </c>
      <c r="C22" s="134" t="s">
        <v>38</v>
      </c>
      <c r="D22" s="68" t="s">
        <v>107</v>
      </c>
      <c r="E22" s="68" t="s">
        <v>107</v>
      </c>
      <c r="F22" s="133" t="s">
        <v>58</v>
      </c>
      <c r="G22" s="133" t="s">
        <v>58</v>
      </c>
      <c r="H22" s="133" t="s">
        <v>63</v>
      </c>
      <c r="I22" s="133" t="s">
        <v>63</v>
      </c>
      <c r="J22" s="74">
        <v>74</v>
      </c>
      <c r="K22" s="74">
        <v>39</v>
      </c>
      <c r="L22" s="68"/>
      <c r="M22" s="68"/>
      <c r="N22" s="69"/>
    </row>
    <row r="23" spans="1:14" x14ac:dyDescent="0.25">
      <c r="A23" s="74">
        <v>14</v>
      </c>
      <c r="B23" s="74" t="s">
        <v>39</v>
      </c>
      <c r="C23" s="74" t="s">
        <v>82</v>
      </c>
      <c r="D23" s="68" t="s">
        <v>107</v>
      </c>
      <c r="E23" s="68" t="s">
        <v>107</v>
      </c>
      <c r="F23" s="133" t="s">
        <v>59</v>
      </c>
      <c r="G23" s="133" t="s">
        <v>59</v>
      </c>
      <c r="H23" s="133" t="s">
        <v>65</v>
      </c>
      <c r="I23" s="133" t="s">
        <v>65</v>
      </c>
      <c r="J23" s="74">
        <v>56</v>
      </c>
      <c r="K23" s="74">
        <v>72</v>
      </c>
      <c r="L23" s="68"/>
      <c r="M23" s="68"/>
      <c r="N23" s="69"/>
    </row>
    <row r="24" spans="1:14" x14ac:dyDescent="0.25">
      <c r="A24" s="78"/>
      <c r="B24" s="79"/>
      <c r="C24" s="80"/>
      <c r="D24" s="17"/>
      <c r="E24" s="17"/>
      <c r="F24" s="81"/>
      <c r="G24" s="81"/>
      <c r="H24" s="82"/>
      <c r="I24" s="82"/>
      <c r="J24" s="79"/>
      <c r="K24" s="83"/>
      <c r="L24" s="84"/>
      <c r="M24" s="17"/>
      <c r="N24" s="85"/>
    </row>
    <row r="25" spans="1:14" x14ac:dyDescent="0.25">
      <c r="A25" s="86">
        <v>1</v>
      </c>
      <c r="B25" s="86" t="s">
        <v>36</v>
      </c>
      <c r="C25" s="86" t="s">
        <v>85</v>
      </c>
      <c r="D25" s="72" t="s">
        <v>107</v>
      </c>
      <c r="E25" s="72" t="s">
        <v>107</v>
      </c>
      <c r="F25" s="139" t="s">
        <v>41</v>
      </c>
      <c r="G25" s="139" t="s">
        <v>41</v>
      </c>
      <c r="H25" s="143" t="s">
        <v>91</v>
      </c>
      <c r="I25" s="143" t="s">
        <v>91</v>
      </c>
      <c r="J25" s="143"/>
      <c r="K25" s="86"/>
      <c r="L25" s="86">
        <v>133</v>
      </c>
      <c r="M25" s="86">
        <v>61</v>
      </c>
      <c r="N25" s="73"/>
    </row>
    <row r="26" spans="1:14" x14ac:dyDescent="0.25">
      <c r="A26" s="86">
        <v>2</v>
      </c>
      <c r="B26" s="86" t="s">
        <v>36</v>
      </c>
      <c r="C26" s="86" t="s">
        <v>85</v>
      </c>
      <c r="D26" s="72" t="s">
        <v>107</v>
      </c>
      <c r="E26" s="72" t="s">
        <v>107</v>
      </c>
      <c r="F26" s="139" t="s">
        <v>61</v>
      </c>
      <c r="G26" s="139" t="s">
        <v>61</v>
      </c>
      <c r="H26" s="143" t="s">
        <v>71</v>
      </c>
      <c r="I26" s="143" t="s">
        <v>71</v>
      </c>
      <c r="J26" s="143"/>
      <c r="K26" s="86"/>
      <c r="L26" s="86">
        <v>74</v>
      </c>
      <c r="M26" s="86">
        <v>52</v>
      </c>
      <c r="N26" s="73"/>
    </row>
    <row r="27" spans="1:14" x14ac:dyDescent="0.25">
      <c r="A27" s="86">
        <v>3</v>
      </c>
      <c r="B27" s="86" t="s">
        <v>36</v>
      </c>
      <c r="C27" s="86" t="s">
        <v>85</v>
      </c>
      <c r="D27" s="72" t="s">
        <v>107</v>
      </c>
      <c r="E27" s="72" t="s">
        <v>107</v>
      </c>
      <c r="F27" s="140" t="s">
        <v>97</v>
      </c>
      <c r="G27" s="140" t="s">
        <v>97</v>
      </c>
      <c r="H27" s="144" t="s">
        <v>92</v>
      </c>
      <c r="I27" s="144" t="s">
        <v>92</v>
      </c>
      <c r="J27" s="144"/>
      <c r="K27" s="86"/>
      <c r="L27" s="86">
        <v>75</v>
      </c>
      <c r="M27" s="86">
        <v>87</v>
      </c>
      <c r="N27" s="73"/>
    </row>
    <row r="28" spans="1:14" x14ac:dyDescent="0.25">
      <c r="A28" s="86">
        <v>4</v>
      </c>
      <c r="B28" s="86" t="s">
        <v>36</v>
      </c>
      <c r="C28" s="86" t="s">
        <v>85</v>
      </c>
      <c r="D28" s="72" t="s">
        <v>107</v>
      </c>
      <c r="E28" s="72" t="s">
        <v>107</v>
      </c>
      <c r="F28" s="140" t="s">
        <v>98</v>
      </c>
      <c r="G28" s="140" t="s">
        <v>98</v>
      </c>
      <c r="H28" s="144" t="s">
        <v>93</v>
      </c>
      <c r="I28" s="144" t="s">
        <v>93</v>
      </c>
      <c r="J28" s="144"/>
      <c r="K28" s="86"/>
      <c r="L28" s="86">
        <v>152</v>
      </c>
      <c r="M28" s="86">
        <v>97</v>
      </c>
      <c r="N28" s="73"/>
    </row>
    <row r="29" spans="1:14" x14ac:dyDescent="0.25">
      <c r="A29" s="86">
        <v>5</v>
      </c>
      <c r="B29" s="86" t="s">
        <v>36</v>
      </c>
      <c r="C29" s="86" t="s">
        <v>85</v>
      </c>
      <c r="D29" s="72" t="s">
        <v>107</v>
      </c>
      <c r="E29" s="72" t="s">
        <v>107</v>
      </c>
      <c r="F29" s="140" t="s">
        <v>99</v>
      </c>
      <c r="G29" s="140" t="s">
        <v>99</v>
      </c>
      <c r="H29" s="144" t="s">
        <v>94</v>
      </c>
      <c r="I29" s="144" t="s">
        <v>94</v>
      </c>
      <c r="J29" s="144"/>
      <c r="K29" s="86"/>
      <c r="L29" s="86">
        <v>123</v>
      </c>
      <c r="M29" s="86">
        <v>71</v>
      </c>
      <c r="N29" s="73"/>
    </row>
    <row r="30" spans="1:14" x14ac:dyDescent="0.25">
      <c r="A30" s="86">
        <v>6</v>
      </c>
      <c r="B30" s="86" t="s">
        <v>39</v>
      </c>
      <c r="C30" s="86" t="s">
        <v>67</v>
      </c>
      <c r="D30" s="72" t="s">
        <v>106</v>
      </c>
      <c r="E30" s="72" t="s">
        <v>106</v>
      </c>
      <c r="F30" s="140" t="s">
        <v>62</v>
      </c>
      <c r="G30" s="140" t="s">
        <v>62</v>
      </c>
      <c r="H30" s="140" t="s">
        <v>99</v>
      </c>
      <c r="I30" s="140" t="s">
        <v>99</v>
      </c>
      <c r="J30" s="140"/>
      <c r="K30" s="86"/>
      <c r="L30" s="86">
        <v>51</v>
      </c>
      <c r="M30" s="86">
        <v>39</v>
      </c>
      <c r="N30" s="73"/>
    </row>
    <row r="31" spans="1:14" x14ac:dyDescent="0.25">
      <c r="A31" s="86">
        <v>7</v>
      </c>
      <c r="B31" s="86" t="s">
        <v>36</v>
      </c>
      <c r="C31" s="86" t="s">
        <v>85</v>
      </c>
      <c r="D31" s="72" t="s">
        <v>107</v>
      </c>
      <c r="E31" s="72" t="s">
        <v>107</v>
      </c>
      <c r="F31" s="139" t="s">
        <v>49</v>
      </c>
      <c r="G31" s="139" t="s">
        <v>49</v>
      </c>
      <c r="H31" s="140" t="s">
        <v>48</v>
      </c>
      <c r="I31" s="140" t="s">
        <v>48</v>
      </c>
      <c r="J31" s="140"/>
      <c r="K31" s="86"/>
      <c r="L31" s="86">
        <v>136</v>
      </c>
      <c r="M31" s="86">
        <v>160</v>
      </c>
      <c r="N31" s="73"/>
    </row>
    <row r="32" spans="1:14" x14ac:dyDescent="0.25">
      <c r="A32" s="86">
        <v>8</v>
      </c>
      <c r="B32" s="86" t="s">
        <v>39</v>
      </c>
      <c r="C32" s="86" t="s">
        <v>67</v>
      </c>
      <c r="D32" s="72" t="s">
        <v>106</v>
      </c>
      <c r="E32" s="72" t="s">
        <v>106</v>
      </c>
      <c r="F32" s="139" t="s">
        <v>72</v>
      </c>
      <c r="G32" s="139" t="s">
        <v>72</v>
      </c>
      <c r="H32" s="140" t="s">
        <v>95</v>
      </c>
      <c r="I32" s="140" t="s">
        <v>95</v>
      </c>
      <c r="J32" s="140"/>
      <c r="K32" s="86"/>
      <c r="L32" s="86">
        <v>170</v>
      </c>
      <c r="M32" s="86">
        <v>120</v>
      </c>
      <c r="N32" s="73"/>
    </row>
    <row r="33" spans="1:14" x14ac:dyDescent="0.25">
      <c r="A33" s="86">
        <v>9</v>
      </c>
      <c r="B33" s="86" t="s">
        <v>36</v>
      </c>
      <c r="C33" s="86" t="s">
        <v>85</v>
      </c>
      <c r="D33" s="72" t="s">
        <v>107</v>
      </c>
      <c r="E33" s="72" t="s">
        <v>107</v>
      </c>
      <c r="F33" s="139" t="s">
        <v>52</v>
      </c>
      <c r="G33" s="139" t="s">
        <v>52</v>
      </c>
      <c r="H33" s="140" t="s">
        <v>72</v>
      </c>
      <c r="I33" s="140" t="s">
        <v>72</v>
      </c>
      <c r="J33" s="140"/>
      <c r="K33" s="86"/>
      <c r="L33" s="86">
        <v>79</v>
      </c>
      <c r="M33" s="86">
        <v>40</v>
      </c>
      <c r="N33" s="73"/>
    </row>
    <row r="34" spans="1:14" x14ac:dyDescent="0.25">
      <c r="A34" s="86">
        <v>10</v>
      </c>
      <c r="B34" s="86" t="s">
        <v>36</v>
      </c>
      <c r="C34" s="86" t="s">
        <v>85</v>
      </c>
      <c r="D34" s="72" t="s">
        <v>107</v>
      </c>
      <c r="E34" s="72" t="s">
        <v>107</v>
      </c>
      <c r="F34" s="139" t="s">
        <v>100</v>
      </c>
      <c r="G34" s="139" t="s">
        <v>100</v>
      </c>
      <c r="H34" s="139" t="s">
        <v>53</v>
      </c>
      <c r="I34" s="139" t="s">
        <v>53</v>
      </c>
      <c r="J34" s="139"/>
      <c r="K34" s="86"/>
      <c r="L34" s="86">
        <v>177</v>
      </c>
      <c r="M34" s="86">
        <v>90</v>
      </c>
      <c r="N34" s="73"/>
    </row>
    <row r="35" spans="1:14" x14ac:dyDescent="0.25">
      <c r="A35" s="86">
        <v>11</v>
      </c>
      <c r="B35" s="86" t="s">
        <v>36</v>
      </c>
      <c r="C35" s="86" t="s">
        <v>85</v>
      </c>
      <c r="D35" s="72" t="s">
        <v>107</v>
      </c>
      <c r="E35" s="72" t="s">
        <v>107</v>
      </c>
      <c r="F35" s="139" t="s">
        <v>64</v>
      </c>
      <c r="G35" s="139" t="s">
        <v>64</v>
      </c>
      <c r="H35" s="139" t="s">
        <v>101</v>
      </c>
      <c r="I35" s="139" t="s">
        <v>101</v>
      </c>
      <c r="J35" s="139"/>
      <c r="K35" s="86"/>
      <c r="L35" s="86">
        <v>148</v>
      </c>
      <c r="M35" s="86">
        <v>113</v>
      </c>
      <c r="N35" s="73"/>
    </row>
    <row r="36" spans="1:14" x14ac:dyDescent="0.25">
      <c r="A36" s="86">
        <v>12</v>
      </c>
      <c r="B36" s="86" t="s">
        <v>36</v>
      </c>
      <c r="C36" s="86" t="s">
        <v>85</v>
      </c>
      <c r="D36" s="72" t="s">
        <v>107</v>
      </c>
      <c r="E36" s="72" t="s">
        <v>107</v>
      </c>
      <c r="F36" s="139" t="s">
        <v>65</v>
      </c>
      <c r="G36" s="139" t="s">
        <v>65</v>
      </c>
      <c r="H36" s="139" t="s">
        <v>63</v>
      </c>
      <c r="I36" s="139" t="s">
        <v>63</v>
      </c>
      <c r="J36" s="139"/>
      <c r="K36" s="86"/>
      <c r="L36" s="86">
        <v>132</v>
      </c>
      <c r="M36" s="86">
        <v>133</v>
      </c>
      <c r="N36" s="73"/>
    </row>
    <row r="37" spans="1:14" ht="15.75" thickBot="1" x14ac:dyDescent="0.3">
      <c r="A37" s="86">
        <v>13</v>
      </c>
      <c r="B37" s="86" t="s">
        <v>36</v>
      </c>
      <c r="C37" s="86" t="s">
        <v>85</v>
      </c>
      <c r="D37" s="72" t="s">
        <v>107</v>
      </c>
      <c r="E37" s="72" t="s">
        <v>107</v>
      </c>
      <c r="F37" s="139" t="s">
        <v>102</v>
      </c>
      <c r="G37" s="139" t="s">
        <v>102</v>
      </c>
      <c r="H37" s="143" t="s">
        <v>96</v>
      </c>
      <c r="I37" s="143" t="s">
        <v>96</v>
      </c>
      <c r="J37" s="143"/>
      <c r="K37" s="86"/>
      <c r="L37" s="86">
        <v>116</v>
      </c>
      <c r="M37" s="86">
        <v>59</v>
      </c>
      <c r="N37" s="73"/>
    </row>
    <row r="38" spans="1:14" ht="16.5" thickBot="1" x14ac:dyDescent="0.3">
      <c r="A38" s="4"/>
      <c r="B38" s="4"/>
      <c r="C38" s="4"/>
      <c r="D38" s="4"/>
      <c r="E38" s="4"/>
      <c r="F38" s="4"/>
      <c r="G38" s="4"/>
      <c r="H38" s="8"/>
      <c r="I38" s="76" t="s">
        <v>12</v>
      </c>
      <c r="J38" s="138">
        <f>SUM('19HB'!J10:J23)</f>
        <v>1628</v>
      </c>
      <c r="K38" s="138">
        <f>SUM('19HB'!K10:K23)</f>
        <v>888</v>
      </c>
      <c r="L38" s="93">
        <f>SUM(L10:L37)</f>
        <v>1566</v>
      </c>
      <c r="M38" s="93">
        <f>SUM(M10:M37)</f>
        <v>1122</v>
      </c>
      <c r="N38" s="42">
        <f>SUM(J38:M38)</f>
        <v>5204</v>
      </c>
    </row>
    <row r="39" spans="1:14" ht="16.5" thickTop="1" thickBot="1" x14ac:dyDescent="0.3">
      <c r="C39" s="61"/>
      <c r="D39" s="61"/>
      <c r="E39" s="61"/>
      <c r="F39" s="61"/>
      <c r="H39" s="171" t="s">
        <v>16</v>
      </c>
      <c r="I39" s="172"/>
      <c r="J39" s="91">
        <v>14</v>
      </c>
      <c r="K39" s="92">
        <v>13</v>
      </c>
      <c r="L39" s="94">
        <v>13</v>
      </c>
      <c r="M39" s="94">
        <v>13</v>
      </c>
      <c r="N39" s="43">
        <f>SUM(J39:M39)</f>
        <v>53</v>
      </c>
    </row>
    <row r="40" spans="1:14" ht="15.75" thickBot="1" x14ac:dyDescent="0.3">
      <c r="H40" s="160" t="s">
        <v>18</v>
      </c>
      <c r="I40" s="160"/>
      <c r="K40" s="44"/>
      <c r="L40" s="19"/>
      <c r="M40" s="44"/>
      <c r="N40" s="44">
        <f>SUM(M40,K40)</f>
        <v>0</v>
      </c>
    </row>
    <row r="42" spans="1:14" x14ac:dyDescent="0.25">
      <c r="B42" s="3"/>
    </row>
  </sheetData>
  <mergeCells count="15">
    <mergeCell ref="H40:I40"/>
    <mergeCell ref="N7:N9"/>
    <mergeCell ref="F8:G8"/>
    <mergeCell ref="H8:I8"/>
    <mergeCell ref="J8:K8"/>
    <mergeCell ref="L8:M8"/>
    <mergeCell ref="H39:I39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1ADF8-42A1-4B8C-A8CB-986B0F45B3D6}">
  <dimension ref="A1:N36"/>
  <sheetViews>
    <sheetView zoomScale="90" zoomScaleNormal="90" workbookViewId="0">
      <selection activeCell="A21" sqref="A21:N31"/>
    </sheetView>
  </sheetViews>
  <sheetFormatPr defaultRowHeight="15" x14ac:dyDescent="0.25"/>
  <cols>
    <col min="1" max="1" width="7.28515625" customWidth="1"/>
    <col min="2" max="2" width="7.85546875" customWidth="1"/>
    <col min="3" max="3" width="17.85546875" customWidth="1"/>
    <col min="4" max="5" width="4.710937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45993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80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74" t="s">
        <v>39</v>
      </c>
      <c r="C10" s="74" t="s">
        <v>40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33" t="s">
        <v>60</v>
      </c>
      <c r="I10" s="133" t="s">
        <v>60</v>
      </c>
      <c r="J10" s="74">
        <v>114</v>
      </c>
      <c r="K10" s="74">
        <v>32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40</v>
      </c>
      <c r="D11" s="70" t="s">
        <v>107</v>
      </c>
      <c r="E11" s="70" t="s">
        <v>107</v>
      </c>
      <c r="F11" s="133" t="s">
        <v>42</v>
      </c>
      <c r="G11" s="133" t="s">
        <v>42</v>
      </c>
      <c r="H11" s="133" t="s">
        <v>61</v>
      </c>
      <c r="I11" s="133" t="s">
        <v>61</v>
      </c>
      <c r="J11" s="74">
        <v>34</v>
      </c>
      <c r="K11" s="74">
        <v>73</v>
      </c>
      <c r="L11" s="70"/>
      <c r="M11" s="70"/>
      <c r="N11" s="71"/>
    </row>
    <row r="12" spans="1:14" x14ac:dyDescent="0.25">
      <c r="A12" s="134">
        <v>3</v>
      </c>
      <c r="B12" s="134" t="s">
        <v>36</v>
      </c>
      <c r="C12" s="134" t="s">
        <v>68</v>
      </c>
      <c r="D12" s="70" t="s">
        <v>107</v>
      </c>
      <c r="E12" s="70" t="s">
        <v>107</v>
      </c>
      <c r="F12" s="133" t="s">
        <v>43</v>
      </c>
      <c r="G12" s="133" t="s">
        <v>43</v>
      </c>
      <c r="H12" s="133" t="s">
        <v>45</v>
      </c>
      <c r="I12" s="133" t="s">
        <v>45</v>
      </c>
      <c r="J12" s="74">
        <v>27</v>
      </c>
      <c r="K12" s="74">
        <v>33</v>
      </c>
      <c r="L12" s="70"/>
      <c r="M12" s="70"/>
      <c r="N12" s="71"/>
    </row>
    <row r="13" spans="1:14" x14ac:dyDescent="0.25">
      <c r="A13" s="134">
        <v>4</v>
      </c>
      <c r="B13" s="74" t="s">
        <v>39</v>
      </c>
      <c r="C13" s="74" t="s">
        <v>40</v>
      </c>
      <c r="D13" s="70" t="s">
        <v>107</v>
      </c>
      <c r="E13" s="70" t="s">
        <v>107</v>
      </c>
      <c r="F13" s="133" t="s">
        <v>45</v>
      </c>
      <c r="G13" s="133" t="s">
        <v>45</v>
      </c>
      <c r="H13" s="133" t="s">
        <v>43</v>
      </c>
      <c r="I13" s="133" t="s">
        <v>43</v>
      </c>
      <c r="J13" s="74">
        <v>39</v>
      </c>
      <c r="K13" s="74">
        <v>39</v>
      </c>
      <c r="L13" s="70"/>
      <c r="M13" s="70"/>
      <c r="N13" s="71"/>
    </row>
    <row r="14" spans="1:14" x14ac:dyDescent="0.25">
      <c r="A14" s="134">
        <v>5</v>
      </c>
      <c r="B14" s="134" t="s">
        <v>36</v>
      </c>
      <c r="C14" s="134" t="s">
        <v>68</v>
      </c>
      <c r="D14" s="70" t="s">
        <v>107</v>
      </c>
      <c r="E14" s="70" t="s">
        <v>107</v>
      </c>
      <c r="F14" s="133" t="s">
        <v>48</v>
      </c>
      <c r="G14" s="133" t="s">
        <v>48</v>
      </c>
      <c r="H14" s="133" t="s">
        <v>51</v>
      </c>
      <c r="I14" s="133" t="s">
        <v>51</v>
      </c>
      <c r="J14" s="74">
        <v>94</v>
      </c>
      <c r="K14" s="74">
        <v>78</v>
      </c>
      <c r="L14" s="70"/>
      <c r="M14" s="70"/>
      <c r="N14" s="71"/>
    </row>
    <row r="15" spans="1:14" x14ac:dyDescent="0.25">
      <c r="A15" s="134">
        <v>6</v>
      </c>
      <c r="B15" s="134" t="s">
        <v>35</v>
      </c>
      <c r="C15" s="134" t="s">
        <v>90</v>
      </c>
      <c r="D15" s="70" t="s">
        <v>107</v>
      </c>
      <c r="E15" s="70" t="s">
        <v>107</v>
      </c>
      <c r="F15" s="133" t="s">
        <v>51</v>
      </c>
      <c r="G15" s="133" t="s">
        <v>51</v>
      </c>
      <c r="H15" s="133" t="s">
        <v>48</v>
      </c>
      <c r="I15" s="133" t="s">
        <v>48</v>
      </c>
      <c r="J15" s="74">
        <v>58</v>
      </c>
      <c r="K15" s="74">
        <v>77</v>
      </c>
      <c r="L15" s="70"/>
      <c r="M15" s="70"/>
      <c r="N15" s="71"/>
    </row>
    <row r="16" spans="1:14" x14ac:dyDescent="0.25">
      <c r="A16" s="134">
        <v>7</v>
      </c>
      <c r="B16" s="134" t="s">
        <v>36</v>
      </c>
      <c r="C16" s="134" t="s">
        <v>68</v>
      </c>
      <c r="D16" s="70" t="s">
        <v>107</v>
      </c>
      <c r="E16" s="70" t="s">
        <v>107</v>
      </c>
      <c r="F16" s="133" t="s">
        <v>54</v>
      </c>
      <c r="G16" s="133" t="s">
        <v>54</v>
      </c>
      <c r="H16" s="133" t="s">
        <v>55</v>
      </c>
      <c r="I16" s="133" t="s">
        <v>55</v>
      </c>
      <c r="J16" s="74">
        <v>54</v>
      </c>
      <c r="K16" s="74">
        <v>40</v>
      </c>
      <c r="L16" s="70"/>
      <c r="M16" s="70"/>
      <c r="N16" s="71"/>
    </row>
    <row r="17" spans="1:14" x14ac:dyDescent="0.25">
      <c r="A17" s="134">
        <v>8</v>
      </c>
      <c r="B17" s="134" t="s">
        <v>35</v>
      </c>
      <c r="C17" s="134" t="s">
        <v>90</v>
      </c>
      <c r="D17" s="70" t="s">
        <v>107</v>
      </c>
      <c r="E17" s="70" t="s">
        <v>107</v>
      </c>
      <c r="F17" s="133" t="s">
        <v>56</v>
      </c>
      <c r="G17" s="133" t="s">
        <v>56</v>
      </c>
      <c r="H17" s="133" t="s">
        <v>54</v>
      </c>
      <c r="I17" s="133" t="s">
        <v>54</v>
      </c>
      <c r="J17" s="74">
        <v>64</v>
      </c>
      <c r="K17" s="74">
        <v>95</v>
      </c>
      <c r="L17" s="70"/>
      <c r="M17" s="70"/>
      <c r="N17" s="71"/>
    </row>
    <row r="18" spans="1:14" x14ac:dyDescent="0.25">
      <c r="A18" s="134">
        <v>9</v>
      </c>
      <c r="B18" s="74" t="s">
        <v>39</v>
      </c>
      <c r="C18" s="74" t="s">
        <v>82</v>
      </c>
      <c r="D18" s="70" t="s">
        <v>107</v>
      </c>
      <c r="E18" s="70" t="s">
        <v>107</v>
      </c>
      <c r="F18" s="133" t="s">
        <v>58</v>
      </c>
      <c r="G18" s="133" t="s">
        <v>58</v>
      </c>
      <c r="H18" s="133" t="s">
        <v>63</v>
      </c>
      <c r="I18" s="133" t="s">
        <v>63</v>
      </c>
      <c r="J18" s="74">
        <v>84</v>
      </c>
      <c r="K18" s="74">
        <v>63</v>
      </c>
      <c r="L18" s="70"/>
      <c r="M18" s="70"/>
      <c r="N18" s="71"/>
    </row>
    <row r="19" spans="1:14" x14ac:dyDescent="0.25">
      <c r="A19" s="134">
        <v>10</v>
      </c>
      <c r="B19" s="134" t="s">
        <v>35</v>
      </c>
      <c r="C19" s="134" t="s">
        <v>90</v>
      </c>
      <c r="D19" s="70" t="s">
        <v>107</v>
      </c>
      <c r="E19" s="70" t="s">
        <v>107</v>
      </c>
      <c r="F19" s="133" t="s">
        <v>59</v>
      </c>
      <c r="G19" s="133" t="s">
        <v>59</v>
      </c>
      <c r="H19" s="133" t="s">
        <v>65</v>
      </c>
      <c r="I19" s="133" t="s">
        <v>65</v>
      </c>
      <c r="J19" s="74">
        <v>28</v>
      </c>
      <c r="K19" s="74">
        <v>59</v>
      </c>
      <c r="L19" s="70"/>
      <c r="M19" s="70"/>
      <c r="N19" s="71"/>
    </row>
    <row r="20" spans="1:14" x14ac:dyDescent="0.25">
      <c r="A20" s="63"/>
      <c r="B20" s="64"/>
      <c r="C20" s="65"/>
      <c r="D20" s="64"/>
      <c r="E20" s="64"/>
      <c r="F20" s="66"/>
      <c r="G20" s="66"/>
      <c r="H20" s="66"/>
      <c r="I20" s="66"/>
      <c r="J20" s="64"/>
      <c r="K20" s="64"/>
      <c r="L20" s="64"/>
      <c r="M20" s="64"/>
      <c r="N20" s="67"/>
    </row>
    <row r="21" spans="1:14" x14ac:dyDescent="0.25">
      <c r="A21" s="86">
        <v>1</v>
      </c>
      <c r="B21" s="86" t="s">
        <v>36</v>
      </c>
      <c r="C21" s="86" t="s">
        <v>85</v>
      </c>
      <c r="D21" s="141" t="s">
        <v>107</v>
      </c>
      <c r="E21" s="141" t="s">
        <v>107</v>
      </c>
      <c r="F21" s="139" t="s">
        <v>41</v>
      </c>
      <c r="G21" s="139" t="s">
        <v>41</v>
      </c>
      <c r="H21" s="139" t="s">
        <v>91</v>
      </c>
      <c r="I21" s="139" t="s">
        <v>91</v>
      </c>
      <c r="J21" s="86"/>
      <c r="K21" s="86"/>
      <c r="L21" s="86">
        <v>133</v>
      </c>
      <c r="M21" s="86">
        <v>80</v>
      </c>
      <c r="N21" s="73"/>
    </row>
    <row r="22" spans="1:14" x14ac:dyDescent="0.25">
      <c r="A22" s="86">
        <v>2</v>
      </c>
      <c r="B22" s="86" t="s">
        <v>36</v>
      </c>
      <c r="C22" s="86" t="s">
        <v>85</v>
      </c>
      <c r="D22" s="141" t="s">
        <v>107</v>
      </c>
      <c r="E22" s="141" t="s">
        <v>107</v>
      </c>
      <c r="F22" s="139" t="s">
        <v>61</v>
      </c>
      <c r="G22" s="139" t="s">
        <v>61</v>
      </c>
      <c r="H22" s="139" t="s">
        <v>71</v>
      </c>
      <c r="I22" s="139" t="s">
        <v>71</v>
      </c>
      <c r="J22" s="86"/>
      <c r="K22" s="86"/>
      <c r="L22" s="86">
        <v>71</v>
      </c>
      <c r="M22" s="86">
        <v>72</v>
      </c>
      <c r="N22" s="73"/>
    </row>
    <row r="23" spans="1:14" x14ac:dyDescent="0.25">
      <c r="A23" s="86">
        <v>3</v>
      </c>
      <c r="B23" s="86" t="s">
        <v>36</v>
      </c>
      <c r="C23" s="86" t="s">
        <v>85</v>
      </c>
      <c r="D23" s="142" t="s">
        <v>107</v>
      </c>
      <c r="E23" s="142" t="s">
        <v>107</v>
      </c>
      <c r="F23" s="140" t="s">
        <v>97</v>
      </c>
      <c r="G23" s="140" t="s">
        <v>97</v>
      </c>
      <c r="H23" s="140" t="s">
        <v>92</v>
      </c>
      <c r="I23" s="140" t="s">
        <v>92</v>
      </c>
      <c r="J23" s="86"/>
      <c r="K23" s="86"/>
      <c r="L23" s="86">
        <v>37</v>
      </c>
      <c r="M23" s="86">
        <v>28</v>
      </c>
      <c r="N23" s="73"/>
    </row>
    <row r="24" spans="1:14" x14ac:dyDescent="0.25">
      <c r="A24" s="86">
        <v>4</v>
      </c>
      <c r="B24" s="86" t="s">
        <v>36</v>
      </c>
      <c r="C24" s="86" t="s">
        <v>85</v>
      </c>
      <c r="D24" s="142" t="s">
        <v>107</v>
      </c>
      <c r="E24" s="142" t="s">
        <v>107</v>
      </c>
      <c r="F24" s="140" t="s">
        <v>98</v>
      </c>
      <c r="G24" s="140" t="s">
        <v>98</v>
      </c>
      <c r="H24" s="140" t="s">
        <v>93</v>
      </c>
      <c r="I24" s="140" t="s">
        <v>93</v>
      </c>
      <c r="J24" s="86"/>
      <c r="K24" s="86"/>
      <c r="L24" s="86">
        <v>37</v>
      </c>
      <c r="M24" s="86">
        <v>38</v>
      </c>
      <c r="N24" s="73"/>
    </row>
    <row r="25" spans="1:14" x14ac:dyDescent="0.25">
      <c r="A25" s="86">
        <v>5</v>
      </c>
      <c r="B25" s="86" t="s">
        <v>36</v>
      </c>
      <c r="C25" s="86" t="s">
        <v>85</v>
      </c>
      <c r="D25" s="142" t="s">
        <v>107</v>
      </c>
      <c r="E25" s="142" t="s">
        <v>107</v>
      </c>
      <c r="F25" s="140" t="s">
        <v>99</v>
      </c>
      <c r="G25" s="140" t="s">
        <v>99</v>
      </c>
      <c r="H25" s="140" t="s">
        <v>94</v>
      </c>
      <c r="I25" s="140" t="s">
        <v>94</v>
      </c>
      <c r="J25" s="86"/>
      <c r="K25" s="86"/>
      <c r="L25" s="86">
        <v>106</v>
      </c>
      <c r="M25" s="86">
        <v>64</v>
      </c>
      <c r="N25" s="73"/>
    </row>
    <row r="26" spans="1:14" x14ac:dyDescent="0.25">
      <c r="A26" s="86">
        <v>6</v>
      </c>
      <c r="B26" s="86" t="s">
        <v>36</v>
      </c>
      <c r="C26" s="86" t="s">
        <v>85</v>
      </c>
      <c r="D26" s="142" t="s">
        <v>107</v>
      </c>
      <c r="E26" s="142" t="s">
        <v>107</v>
      </c>
      <c r="F26" s="140" t="s">
        <v>49</v>
      </c>
      <c r="G26" s="140" t="s">
        <v>49</v>
      </c>
      <c r="H26" s="140" t="s">
        <v>48</v>
      </c>
      <c r="I26" s="140" t="s">
        <v>48</v>
      </c>
      <c r="J26" s="86"/>
      <c r="K26" s="86"/>
      <c r="L26" s="86">
        <v>85</v>
      </c>
      <c r="M26" s="86">
        <v>129</v>
      </c>
      <c r="N26" s="73"/>
    </row>
    <row r="27" spans="1:14" x14ac:dyDescent="0.25">
      <c r="A27" s="86">
        <v>7</v>
      </c>
      <c r="B27" s="86" t="s">
        <v>36</v>
      </c>
      <c r="C27" s="86" t="s">
        <v>85</v>
      </c>
      <c r="D27" s="141" t="s">
        <v>107</v>
      </c>
      <c r="E27" s="141" t="s">
        <v>107</v>
      </c>
      <c r="F27" s="139" t="s">
        <v>69</v>
      </c>
      <c r="G27" s="139" t="s">
        <v>69</v>
      </c>
      <c r="H27" s="140" t="s">
        <v>95</v>
      </c>
      <c r="I27" s="140" t="s">
        <v>95</v>
      </c>
      <c r="J27" s="86"/>
      <c r="K27" s="87"/>
      <c r="L27" s="87">
        <v>84</v>
      </c>
      <c r="M27" s="86">
        <v>100</v>
      </c>
      <c r="N27" s="73"/>
    </row>
    <row r="28" spans="1:14" x14ac:dyDescent="0.25">
      <c r="A28" s="86">
        <v>8</v>
      </c>
      <c r="B28" s="86" t="s">
        <v>36</v>
      </c>
      <c r="C28" s="86" t="s">
        <v>85</v>
      </c>
      <c r="D28" s="141" t="s">
        <v>107</v>
      </c>
      <c r="E28" s="141" t="s">
        <v>107</v>
      </c>
      <c r="F28" s="139" t="s">
        <v>100</v>
      </c>
      <c r="G28" s="139" t="s">
        <v>100</v>
      </c>
      <c r="H28" s="140" t="s">
        <v>53</v>
      </c>
      <c r="I28" s="140" t="s">
        <v>53</v>
      </c>
      <c r="J28" s="86"/>
      <c r="K28" s="87"/>
      <c r="L28" s="87">
        <v>90</v>
      </c>
      <c r="M28" s="86">
        <v>141</v>
      </c>
      <c r="N28" s="73"/>
    </row>
    <row r="29" spans="1:14" x14ac:dyDescent="0.25">
      <c r="A29" s="86">
        <v>9</v>
      </c>
      <c r="B29" s="86" t="s">
        <v>36</v>
      </c>
      <c r="C29" s="86" t="s">
        <v>85</v>
      </c>
      <c r="D29" s="141" t="s">
        <v>107</v>
      </c>
      <c r="E29" s="141" t="s">
        <v>107</v>
      </c>
      <c r="F29" s="139" t="s">
        <v>64</v>
      </c>
      <c r="G29" s="139" t="s">
        <v>64</v>
      </c>
      <c r="H29" s="140" t="s">
        <v>101</v>
      </c>
      <c r="I29" s="140" t="s">
        <v>101</v>
      </c>
      <c r="J29" s="86"/>
      <c r="K29" s="87"/>
      <c r="L29" s="87">
        <v>88</v>
      </c>
      <c r="M29" s="86">
        <v>65</v>
      </c>
      <c r="N29" s="73"/>
    </row>
    <row r="30" spans="1:14" x14ac:dyDescent="0.25">
      <c r="A30" s="86">
        <v>10</v>
      </c>
      <c r="B30" s="86" t="s">
        <v>36</v>
      </c>
      <c r="C30" s="86" t="s">
        <v>85</v>
      </c>
      <c r="D30" s="141" t="s">
        <v>107</v>
      </c>
      <c r="E30" s="141" t="s">
        <v>107</v>
      </c>
      <c r="F30" s="139" t="s">
        <v>65</v>
      </c>
      <c r="G30" s="139" t="s">
        <v>65</v>
      </c>
      <c r="H30" s="139" t="s">
        <v>63</v>
      </c>
      <c r="I30" s="139" t="s">
        <v>63</v>
      </c>
      <c r="J30" s="86"/>
      <c r="K30" s="87"/>
      <c r="L30" s="87">
        <v>96</v>
      </c>
      <c r="M30" s="86">
        <v>88</v>
      </c>
      <c r="N30" s="73"/>
    </row>
    <row r="31" spans="1:14" ht="15.75" thickBot="1" x14ac:dyDescent="0.3">
      <c r="A31" s="86">
        <v>11</v>
      </c>
      <c r="B31" s="86" t="s">
        <v>36</v>
      </c>
      <c r="C31" s="86" t="s">
        <v>85</v>
      </c>
      <c r="D31" s="141" t="s">
        <v>107</v>
      </c>
      <c r="E31" s="141" t="s">
        <v>107</v>
      </c>
      <c r="F31" s="139" t="s">
        <v>102</v>
      </c>
      <c r="G31" s="139" t="s">
        <v>102</v>
      </c>
      <c r="H31" s="139" t="s">
        <v>96</v>
      </c>
      <c r="I31" s="139" t="s">
        <v>96</v>
      </c>
      <c r="J31" s="86"/>
      <c r="K31" s="87"/>
      <c r="L31" s="87">
        <v>103</v>
      </c>
      <c r="M31" s="86">
        <v>48</v>
      </c>
      <c r="N31" s="73"/>
    </row>
    <row r="32" spans="1:14" ht="16.5" thickBot="1" x14ac:dyDescent="0.3">
      <c r="A32" s="4"/>
      <c r="B32" s="4"/>
      <c r="C32" s="4"/>
      <c r="D32" s="4"/>
      <c r="E32" s="4"/>
      <c r="F32" s="4"/>
      <c r="G32" s="4"/>
      <c r="H32" s="8"/>
      <c r="I32" s="60" t="s">
        <v>12</v>
      </c>
      <c r="J32" s="89">
        <f>SUM(J10:J31)</f>
        <v>596</v>
      </c>
      <c r="K32" s="90">
        <f>SUM(K10:K31)</f>
        <v>589</v>
      </c>
      <c r="L32" s="93">
        <f>SUM(L10:L31)</f>
        <v>930</v>
      </c>
      <c r="M32" s="93">
        <f>SUM(M10:M31)</f>
        <v>853</v>
      </c>
      <c r="N32" s="42">
        <f>SUM(J32:M32)</f>
        <v>2968</v>
      </c>
    </row>
    <row r="33" spans="2:14" ht="16.5" thickTop="1" thickBot="1" x14ac:dyDescent="0.3">
      <c r="C33" s="61"/>
      <c r="D33" s="61"/>
      <c r="E33" s="61"/>
      <c r="F33" s="61"/>
      <c r="H33" s="171" t="s">
        <v>16</v>
      </c>
      <c r="I33" s="172"/>
      <c r="J33" s="91">
        <v>10</v>
      </c>
      <c r="K33" s="92">
        <v>10</v>
      </c>
      <c r="L33" s="94">
        <v>11</v>
      </c>
      <c r="M33" s="94">
        <v>11</v>
      </c>
      <c r="N33" s="43">
        <f>SUM(J33:M33)</f>
        <v>42</v>
      </c>
    </row>
    <row r="34" spans="2:14" ht="15.75" thickBot="1" x14ac:dyDescent="0.3">
      <c r="H34" s="160" t="s">
        <v>18</v>
      </c>
      <c r="I34" s="160"/>
      <c r="K34" s="44"/>
      <c r="L34" s="19"/>
      <c r="M34" s="44"/>
      <c r="N34" s="44">
        <f>SUM(M34,K34)</f>
        <v>0</v>
      </c>
    </row>
    <row r="36" spans="2:14" x14ac:dyDescent="0.25">
      <c r="B36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4:I34"/>
    <mergeCell ref="N7:N9"/>
    <mergeCell ref="F8:G8"/>
    <mergeCell ref="H8:I8"/>
    <mergeCell ref="J8:K8"/>
    <mergeCell ref="L8:M8"/>
    <mergeCell ref="H33:I3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B023-A5AA-46E4-B44A-1811B82FA748}">
  <dimension ref="A1:N51"/>
  <sheetViews>
    <sheetView topLeftCell="A7" zoomScale="80" zoomScaleNormal="80" workbookViewId="0">
      <selection activeCell="E27" sqref="E27"/>
    </sheetView>
  </sheetViews>
  <sheetFormatPr defaultRowHeight="15" x14ac:dyDescent="0.25"/>
  <cols>
    <col min="1" max="1" width="4.7109375" customWidth="1"/>
    <col min="3" max="3" width="18.1406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46011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76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74">
        <v>1</v>
      </c>
      <c r="B10" s="134" t="s">
        <v>36</v>
      </c>
      <c r="C10" s="134" t="s">
        <v>37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33" t="s">
        <v>61</v>
      </c>
      <c r="I10" s="133" t="s">
        <v>61</v>
      </c>
      <c r="J10" s="74">
        <v>96</v>
      </c>
      <c r="K10" s="134">
        <v>55</v>
      </c>
      <c r="L10" s="68"/>
      <c r="M10" s="68"/>
      <c r="N10" s="69"/>
    </row>
    <row r="11" spans="1:14" x14ac:dyDescent="0.25">
      <c r="A11" s="74">
        <v>2</v>
      </c>
      <c r="B11" s="74" t="s">
        <v>39</v>
      </c>
      <c r="C11" s="74" t="s">
        <v>67</v>
      </c>
      <c r="D11" s="68" t="s">
        <v>106</v>
      </c>
      <c r="E11" s="68" t="s">
        <v>107</v>
      </c>
      <c r="F11" s="133" t="s">
        <v>103</v>
      </c>
      <c r="G11" s="133" t="s">
        <v>103</v>
      </c>
      <c r="H11" s="145" t="s">
        <v>60</v>
      </c>
      <c r="I11" s="145" t="s">
        <v>60</v>
      </c>
      <c r="J11" s="74">
        <v>82</v>
      </c>
      <c r="K11" s="134">
        <v>27</v>
      </c>
      <c r="L11" s="68"/>
      <c r="M11" s="68"/>
      <c r="N11" s="69"/>
    </row>
    <row r="12" spans="1:14" x14ac:dyDescent="0.25">
      <c r="A12" s="74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3" t="s">
        <v>42</v>
      </c>
      <c r="G12" s="133" t="s">
        <v>42</v>
      </c>
      <c r="H12" s="133" t="s">
        <v>43</v>
      </c>
      <c r="I12" s="133" t="s">
        <v>43</v>
      </c>
      <c r="J12" s="74">
        <v>120</v>
      </c>
      <c r="K12" s="134">
        <v>41</v>
      </c>
      <c r="L12" s="68"/>
      <c r="M12" s="68"/>
      <c r="N12" s="69"/>
    </row>
    <row r="13" spans="1:14" x14ac:dyDescent="0.25">
      <c r="A13" s="74">
        <v>4</v>
      </c>
      <c r="B13" s="134" t="s">
        <v>35</v>
      </c>
      <c r="C13" s="134" t="s">
        <v>105</v>
      </c>
      <c r="D13" s="68" t="s">
        <v>107</v>
      </c>
      <c r="E13" s="68" t="s">
        <v>106</v>
      </c>
      <c r="F13" s="133" t="s">
        <v>43</v>
      </c>
      <c r="G13" s="133" t="s">
        <v>43</v>
      </c>
      <c r="H13" s="133" t="s">
        <v>97</v>
      </c>
      <c r="I13" s="133" t="s">
        <v>97</v>
      </c>
      <c r="J13" s="74">
        <v>194</v>
      </c>
      <c r="K13" s="134">
        <v>31</v>
      </c>
      <c r="L13" s="68"/>
      <c r="M13" s="68"/>
      <c r="N13" s="69"/>
    </row>
    <row r="14" spans="1:14" x14ac:dyDescent="0.25">
      <c r="A14" s="74">
        <v>5</v>
      </c>
      <c r="B14" s="134" t="s">
        <v>36</v>
      </c>
      <c r="C14" s="134" t="s">
        <v>38</v>
      </c>
      <c r="D14" s="68" t="s">
        <v>106</v>
      </c>
      <c r="E14" s="68"/>
      <c r="F14" s="133" t="s">
        <v>44</v>
      </c>
      <c r="G14" s="133" t="s">
        <v>44</v>
      </c>
      <c r="H14" s="135"/>
      <c r="I14" s="135"/>
      <c r="J14" s="74">
        <v>160</v>
      </c>
      <c r="K14" s="135"/>
      <c r="L14" s="68"/>
      <c r="M14" s="68"/>
      <c r="N14" s="69"/>
    </row>
    <row r="15" spans="1:14" x14ac:dyDescent="0.25">
      <c r="A15" s="74">
        <v>6</v>
      </c>
      <c r="B15" s="134" t="s">
        <v>36</v>
      </c>
      <c r="C15" s="134" t="s">
        <v>37</v>
      </c>
      <c r="D15" s="68" t="s">
        <v>107</v>
      </c>
      <c r="E15" s="68" t="s">
        <v>106</v>
      </c>
      <c r="F15" s="133" t="s">
        <v>45</v>
      </c>
      <c r="G15" s="133" t="s">
        <v>45</v>
      </c>
      <c r="H15" s="133" t="s">
        <v>62</v>
      </c>
      <c r="I15" s="133" t="s">
        <v>62</v>
      </c>
      <c r="J15" s="74">
        <v>121</v>
      </c>
      <c r="K15" s="134">
        <v>38</v>
      </c>
      <c r="L15" s="68"/>
      <c r="M15" s="68"/>
      <c r="N15" s="69"/>
    </row>
    <row r="16" spans="1:14" x14ac:dyDescent="0.25">
      <c r="A16" s="74">
        <v>7</v>
      </c>
      <c r="B16" s="74" t="s">
        <v>39</v>
      </c>
      <c r="C16" s="74" t="s">
        <v>67</v>
      </c>
      <c r="D16" s="68" t="s">
        <v>106</v>
      </c>
      <c r="E16" s="68" t="s">
        <v>106</v>
      </c>
      <c r="F16" s="133" t="s">
        <v>46</v>
      </c>
      <c r="G16" s="133" t="s">
        <v>46</v>
      </c>
      <c r="H16" s="133" t="s">
        <v>44</v>
      </c>
      <c r="I16" s="133" t="s">
        <v>44</v>
      </c>
      <c r="J16" s="74">
        <v>200</v>
      </c>
      <c r="K16" s="134">
        <v>56</v>
      </c>
      <c r="L16" s="68"/>
      <c r="M16" s="68"/>
      <c r="N16" s="69"/>
    </row>
    <row r="17" spans="1:14" x14ac:dyDescent="0.25">
      <c r="A17" s="74">
        <v>8</v>
      </c>
      <c r="B17" s="134" t="s">
        <v>35</v>
      </c>
      <c r="C17" s="134" t="s">
        <v>105</v>
      </c>
      <c r="D17" s="68" t="s">
        <v>107</v>
      </c>
      <c r="E17" s="68" t="s">
        <v>107</v>
      </c>
      <c r="F17" s="133" t="s">
        <v>48</v>
      </c>
      <c r="G17" s="133" t="s">
        <v>48</v>
      </c>
      <c r="H17" s="133" t="s">
        <v>45</v>
      </c>
      <c r="I17" s="133" t="s">
        <v>45</v>
      </c>
      <c r="J17" s="74">
        <v>195</v>
      </c>
      <c r="K17" s="134">
        <v>52</v>
      </c>
      <c r="L17" s="68"/>
      <c r="M17" s="68"/>
      <c r="N17" s="69"/>
    </row>
    <row r="18" spans="1:14" x14ac:dyDescent="0.25">
      <c r="A18" s="74">
        <v>9</v>
      </c>
      <c r="B18" s="134" t="s">
        <v>35</v>
      </c>
      <c r="C18" s="134" t="s">
        <v>104</v>
      </c>
      <c r="D18" s="68" t="s">
        <v>106</v>
      </c>
      <c r="E18" s="68"/>
      <c r="F18" s="133" t="s">
        <v>110</v>
      </c>
      <c r="G18" s="133" t="s">
        <v>110</v>
      </c>
      <c r="H18" s="135"/>
      <c r="I18" s="135"/>
      <c r="J18" s="74">
        <v>195</v>
      </c>
      <c r="K18" s="135"/>
      <c r="L18" s="68"/>
      <c r="M18" s="68"/>
      <c r="N18" s="69"/>
    </row>
    <row r="19" spans="1:14" x14ac:dyDescent="0.25">
      <c r="A19" s="74">
        <v>10</v>
      </c>
      <c r="B19" s="134" t="s">
        <v>36</v>
      </c>
      <c r="C19" s="134" t="s">
        <v>37</v>
      </c>
      <c r="D19" s="68" t="s">
        <v>106</v>
      </c>
      <c r="E19" s="68" t="s">
        <v>107</v>
      </c>
      <c r="F19" s="133" t="s">
        <v>49</v>
      </c>
      <c r="G19" s="133" t="s">
        <v>49</v>
      </c>
      <c r="H19" s="133" t="s">
        <v>51</v>
      </c>
      <c r="I19" s="133" t="s">
        <v>51</v>
      </c>
      <c r="J19" s="74">
        <v>111</v>
      </c>
      <c r="K19" s="134">
        <v>123</v>
      </c>
      <c r="L19" s="68"/>
      <c r="M19" s="68"/>
      <c r="N19" s="69"/>
    </row>
    <row r="20" spans="1:14" x14ac:dyDescent="0.25">
      <c r="A20" s="74">
        <v>11</v>
      </c>
      <c r="B20" s="74" t="s">
        <v>39</v>
      </c>
      <c r="C20" s="74" t="s">
        <v>67</v>
      </c>
      <c r="D20" s="68" t="s">
        <v>107</v>
      </c>
      <c r="E20" s="68" t="s">
        <v>107</v>
      </c>
      <c r="F20" s="133" t="s">
        <v>51</v>
      </c>
      <c r="G20" s="133" t="s">
        <v>51</v>
      </c>
      <c r="H20" s="133" t="s">
        <v>48</v>
      </c>
      <c r="I20" s="133" t="s">
        <v>48</v>
      </c>
      <c r="J20" s="74">
        <v>195</v>
      </c>
      <c r="K20" s="134">
        <v>87</v>
      </c>
      <c r="L20" s="68"/>
      <c r="M20" s="68"/>
      <c r="N20" s="69"/>
    </row>
    <row r="21" spans="1:14" x14ac:dyDescent="0.25">
      <c r="A21" s="74">
        <v>12</v>
      </c>
      <c r="B21" s="134" t="s">
        <v>35</v>
      </c>
      <c r="C21" s="134" t="s">
        <v>105</v>
      </c>
      <c r="D21" s="68" t="s">
        <v>106</v>
      </c>
      <c r="E21" s="68" t="s">
        <v>106</v>
      </c>
      <c r="F21" s="133" t="s">
        <v>69</v>
      </c>
      <c r="G21" s="133" t="s">
        <v>69</v>
      </c>
      <c r="H21" s="133" t="s">
        <v>50</v>
      </c>
      <c r="I21" s="133" t="s">
        <v>50</v>
      </c>
      <c r="J21" s="74">
        <v>195</v>
      </c>
      <c r="K21" s="134">
        <v>47</v>
      </c>
      <c r="L21" s="68"/>
      <c r="M21" s="68"/>
      <c r="N21" s="69"/>
    </row>
    <row r="22" spans="1:14" x14ac:dyDescent="0.25">
      <c r="A22" s="74">
        <v>13</v>
      </c>
      <c r="B22" s="134" t="s">
        <v>36</v>
      </c>
      <c r="C22" s="134" t="s">
        <v>38</v>
      </c>
      <c r="D22" s="68" t="s">
        <v>106</v>
      </c>
      <c r="E22" s="68"/>
      <c r="F22" s="133" t="s">
        <v>53</v>
      </c>
      <c r="G22" s="133" t="s">
        <v>53</v>
      </c>
      <c r="H22" s="135"/>
      <c r="I22" s="135"/>
      <c r="J22" s="74">
        <v>155</v>
      </c>
      <c r="K22" s="135"/>
      <c r="L22" s="68"/>
      <c r="M22" s="68"/>
      <c r="N22" s="69"/>
    </row>
    <row r="23" spans="1:14" x14ac:dyDescent="0.25">
      <c r="A23" s="74">
        <v>14</v>
      </c>
      <c r="B23" s="134" t="s">
        <v>36</v>
      </c>
      <c r="C23" s="134" t="s">
        <v>37</v>
      </c>
      <c r="D23" s="68" t="s">
        <v>107</v>
      </c>
      <c r="E23" s="68" t="s">
        <v>107</v>
      </c>
      <c r="F23" s="133" t="s">
        <v>54</v>
      </c>
      <c r="G23" s="133" t="s">
        <v>54</v>
      </c>
      <c r="H23" s="133" t="s">
        <v>55</v>
      </c>
      <c r="I23" s="133" t="s">
        <v>55</v>
      </c>
      <c r="J23" s="74">
        <v>126</v>
      </c>
      <c r="K23" s="134">
        <v>120</v>
      </c>
      <c r="L23" s="68"/>
      <c r="M23" s="68"/>
      <c r="N23" s="69"/>
    </row>
    <row r="24" spans="1:14" x14ac:dyDescent="0.25">
      <c r="A24" s="74">
        <v>15</v>
      </c>
      <c r="B24" s="74" t="s">
        <v>39</v>
      </c>
      <c r="C24" s="74" t="s">
        <v>67</v>
      </c>
      <c r="D24" s="68" t="s">
        <v>106</v>
      </c>
      <c r="E24" s="68" t="s">
        <v>106</v>
      </c>
      <c r="F24" s="133" t="s">
        <v>75</v>
      </c>
      <c r="G24" s="133" t="s">
        <v>75</v>
      </c>
      <c r="H24" s="133" t="s">
        <v>53</v>
      </c>
      <c r="I24" s="133" t="s">
        <v>53</v>
      </c>
      <c r="J24" s="74">
        <v>200</v>
      </c>
      <c r="K24" s="134">
        <v>145</v>
      </c>
      <c r="L24" s="68"/>
      <c r="M24" s="68"/>
      <c r="N24" s="69"/>
    </row>
    <row r="25" spans="1:14" x14ac:dyDescent="0.25">
      <c r="A25" s="74">
        <v>16</v>
      </c>
      <c r="B25" s="134" t="s">
        <v>35</v>
      </c>
      <c r="C25" s="134" t="s">
        <v>83</v>
      </c>
      <c r="D25" s="68" t="s">
        <v>107</v>
      </c>
      <c r="E25" s="68" t="s">
        <v>107</v>
      </c>
      <c r="F25" s="133" t="s">
        <v>56</v>
      </c>
      <c r="G25" s="133" t="s">
        <v>56</v>
      </c>
      <c r="H25" s="133" t="s">
        <v>54</v>
      </c>
      <c r="I25" s="133" t="s">
        <v>54</v>
      </c>
      <c r="J25" s="74">
        <v>152</v>
      </c>
      <c r="K25" s="134">
        <v>48</v>
      </c>
      <c r="L25" s="68"/>
      <c r="M25" s="68"/>
      <c r="N25" s="69"/>
    </row>
    <row r="26" spans="1:14" x14ac:dyDescent="0.25">
      <c r="A26" s="74">
        <v>17</v>
      </c>
      <c r="B26" s="74" t="s">
        <v>39</v>
      </c>
      <c r="C26" s="74" t="s">
        <v>67</v>
      </c>
      <c r="D26" s="68" t="s">
        <v>107</v>
      </c>
      <c r="E26" s="68" t="s">
        <v>107</v>
      </c>
      <c r="F26" s="133" t="s">
        <v>58</v>
      </c>
      <c r="G26" s="133" t="s">
        <v>58</v>
      </c>
      <c r="H26" s="133" t="s">
        <v>63</v>
      </c>
      <c r="I26" s="133" t="s">
        <v>63</v>
      </c>
      <c r="J26" s="74">
        <v>86</v>
      </c>
      <c r="K26" s="134">
        <v>131</v>
      </c>
      <c r="L26" s="68"/>
      <c r="M26" s="68"/>
      <c r="N26" s="69"/>
    </row>
    <row r="27" spans="1:14" x14ac:dyDescent="0.25">
      <c r="A27" s="74">
        <v>18</v>
      </c>
      <c r="B27" s="134" t="s">
        <v>35</v>
      </c>
      <c r="C27" s="134" t="s">
        <v>83</v>
      </c>
      <c r="D27" s="68" t="s">
        <v>107</v>
      </c>
      <c r="E27" s="68" t="s">
        <v>107</v>
      </c>
      <c r="F27" s="133" t="s">
        <v>59</v>
      </c>
      <c r="G27" s="133" t="s">
        <v>59</v>
      </c>
      <c r="H27" s="133" t="s">
        <v>65</v>
      </c>
      <c r="I27" s="133" t="s">
        <v>65</v>
      </c>
      <c r="J27" s="74">
        <v>133</v>
      </c>
      <c r="K27" s="134">
        <v>122</v>
      </c>
      <c r="L27" s="68"/>
      <c r="M27" s="68"/>
      <c r="N27" s="69"/>
    </row>
    <row r="28" spans="1:14" x14ac:dyDescent="0.25">
      <c r="A28" s="78"/>
      <c r="B28" s="79"/>
      <c r="C28" s="80"/>
      <c r="D28" s="17"/>
      <c r="E28" s="17"/>
      <c r="F28" s="81"/>
      <c r="G28" s="81"/>
      <c r="H28" s="82"/>
      <c r="I28" s="82"/>
      <c r="J28" s="79"/>
      <c r="K28" s="83"/>
      <c r="L28" s="84"/>
      <c r="M28" s="17"/>
      <c r="N28" s="85"/>
    </row>
    <row r="29" spans="1:14" x14ac:dyDescent="0.25">
      <c r="A29" s="86">
        <v>1</v>
      </c>
      <c r="B29" s="86" t="s">
        <v>36</v>
      </c>
      <c r="C29" s="87" t="s">
        <v>85</v>
      </c>
      <c r="D29" s="140" t="s">
        <v>107</v>
      </c>
      <c r="E29" s="140" t="s">
        <v>107</v>
      </c>
      <c r="F29" s="140" t="s">
        <v>91</v>
      </c>
      <c r="G29" s="140" t="s">
        <v>91</v>
      </c>
      <c r="H29" s="139" t="s">
        <v>41</v>
      </c>
      <c r="I29" s="139" t="s">
        <v>41</v>
      </c>
      <c r="J29" s="140"/>
      <c r="K29" s="86"/>
      <c r="L29" s="86">
        <v>36</v>
      </c>
      <c r="M29" s="86">
        <v>89</v>
      </c>
      <c r="N29" s="73"/>
    </row>
    <row r="30" spans="1:14" x14ac:dyDescent="0.25">
      <c r="A30" s="86">
        <v>2</v>
      </c>
      <c r="B30" s="86" t="s">
        <v>36</v>
      </c>
      <c r="C30" s="87" t="s">
        <v>85</v>
      </c>
      <c r="D30" s="140" t="s">
        <v>107</v>
      </c>
      <c r="E30" s="140" t="s">
        <v>107</v>
      </c>
      <c r="F30" s="140" t="s">
        <v>71</v>
      </c>
      <c r="G30" s="140" t="s">
        <v>71</v>
      </c>
      <c r="H30" s="139" t="s">
        <v>61</v>
      </c>
      <c r="I30" s="139" t="s">
        <v>61</v>
      </c>
      <c r="J30" s="140"/>
      <c r="K30" s="86"/>
      <c r="L30" s="86">
        <v>44</v>
      </c>
      <c r="M30" s="86">
        <v>132</v>
      </c>
      <c r="N30" s="73"/>
    </row>
    <row r="31" spans="1:14" x14ac:dyDescent="0.25">
      <c r="A31" s="86">
        <v>3</v>
      </c>
      <c r="B31" s="86" t="s">
        <v>36</v>
      </c>
      <c r="C31" s="87" t="s">
        <v>85</v>
      </c>
      <c r="D31" s="140" t="s">
        <v>107</v>
      </c>
      <c r="E31" s="140" t="s">
        <v>107</v>
      </c>
      <c r="F31" s="140" t="s">
        <v>92</v>
      </c>
      <c r="G31" s="140" t="s">
        <v>92</v>
      </c>
      <c r="H31" s="139" t="s">
        <v>97</v>
      </c>
      <c r="I31" s="139" t="s">
        <v>97</v>
      </c>
      <c r="J31" s="140"/>
      <c r="K31" s="86"/>
      <c r="L31" s="86">
        <v>53</v>
      </c>
      <c r="M31" s="86">
        <v>208</v>
      </c>
      <c r="N31" s="73"/>
    </row>
    <row r="32" spans="1:14" x14ac:dyDescent="0.25">
      <c r="A32" s="86">
        <v>4</v>
      </c>
      <c r="B32" s="86" t="s">
        <v>36</v>
      </c>
      <c r="C32" s="87" t="s">
        <v>85</v>
      </c>
      <c r="D32" s="140" t="s">
        <v>107</v>
      </c>
      <c r="E32" s="140" t="s">
        <v>107</v>
      </c>
      <c r="F32" s="140" t="s">
        <v>97</v>
      </c>
      <c r="G32" s="140" t="s">
        <v>97</v>
      </c>
      <c r="H32" s="139" t="s">
        <v>98</v>
      </c>
      <c r="I32" s="139" t="s">
        <v>98</v>
      </c>
      <c r="J32" s="140"/>
      <c r="K32" s="86"/>
      <c r="L32" s="86">
        <v>22</v>
      </c>
      <c r="M32" s="86">
        <v>205</v>
      </c>
      <c r="N32" s="73"/>
    </row>
    <row r="33" spans="1:14" x14ac:dyDescent="0.25">
      <c r="A33" s="86">
        <v>5</v>
      </c>
      <c r="B33" s="86" t="s">
        <v>39</v>
      </c>
      <c r="C33" s="87" t="s">
        <v>86</v>
      </c>
      <c r="D33" s="140"/>
      <c r="E33" s="140" t="s">
        <v>106</v>
      </c>
      <c r="F33" s="140"/>
      <c r="G33" s="140"/>
      <c r="H33" s="139" t="s">
        <v>93</v>
      </c>
      <c r="I33" s="139" t="s">
        <v>93</v>
      </c>
      <c r="J33" s="140"/>
      <c r="K33" s="86"/>
      <c r="L33" s="86"/>
      <c r="M33" s="86">
        <v>122</v>
      </c>
      <c r="N33" s="73"/>
    </row>
    <row r="34" spans="1:14" x14ac:dyDescent="0.25">
      <c r="A34" s="86">
        <v>6</v>
      </c>
      <c r="B34" s="86" t="s">
        <v>36</v>
      </c>
      <c r="C34" s="87" t="s">
        <v>85</v>
      </c>
      <c r="D34" s="140" t="s">
        <v>107</v>
      </c>
      <c r="E34" s="140" t="s">
        <v>107</v>
      </c>
      <c r="F34" s="140" t="s">
        <v>93</v>
      </c>
      <c r="G34" s="140" t="s">
        <v>93</v>
      </c>
      <c r="H34" s="139" t="s">
        <v>99</v>
      </c>
      <c r="I34" s="139" t="s">
        <v>99</v>
      </c>
      <c r="J34" s="140"/>
      <c r="K34" s="86"/>
      <c r="L34" s="86">
        <v>43</v>
      </c>
      <c r="M34" s="86">
        <v>172</v>
      </c>
      <c r="N34" s="73"/>
    </row>
    <row r="35" spans="1:14" x14ac:dyDescent="0.25">
      <c r="A35" s="86">
        <v>7</v>
      </c>
      <c r="B35" s="86" t="s">
        <v>39</v>
      </c>
      <c r="C35" s="87" t="s">
        <v>86</v>
      </c>
      <c r="D35" s="140" t="s">
        <v>106</v>
      </c>
      <c r="E35" s="140" t="s">
        <v>106</v>
      </c>
      <c r="F35" s="140" t="s">
        <v>98</v>
      </c>
      <c r="G35" s="140" t="s">
        <v>98</v>
      </c>
      <c r="H35" s="139" t="s">
        <v>94</v>
      </c>
      <c r="I35" s="139" t="s">
        <v>94</v>
      </c>
      <c r="J35" s="140"/>
      <c r="K35" s="86"/>
      <c r="L35" s="86">
        <v>45</v>
      </c>
      <c r="M35" s="86">
        <v>162</v>
      </c>
      <c r="N35" s="73"/>
    </row>
    <row r="36" spans="1:14" x14ac:dyDescent="0.25">
      <c r="A36" s="86">
        <v>8</v>
      </c>
      <c r="B36" s="86" t="s">
        <v>36</v>
      </c>
      <c r="C36" s="87" t="s">
        <v>85</v>
      </c>
      <c r="D36" s="140" t="s">
        <v>107</v>
      </c>
      <c r="E36" s="140" t="s">
        <v>107</v>
      </c>
      <c r="F36" s="140" t="s">
        <v>94</v>
      </c>
      <c r="G36" s="140" t="s">
        <v>94</v>
      </c>
      <c r="H36" s="139" t="s">
        <v>47</v>
      </c>
      <c r="I36" s="139" t="s">
        <v>47</v>
      </c>
      <c r="J36" s="140"/>
      <c r="K36" s="86"/>
      <c r="L36" s="86">
        <v>70</v>
      </c>
      <c r="M36" s="86">
        <v>135</v>
      </c>
      <c r="N36" s="73"/>
    </row>
    <row r="37" spans="1:14" x14ac:dyDescent="0.25">
      <c r="A37" s="86">
        <v>9</v>
      </c>
      <c r="B37" s="86" t="s">
        <v>39</v>
      </c>
      <c r="C37" s="87" t="s">
        <v>86</v>
      </c>
      <c r="D37" s="140" t="s">
        <v>106</v>
      </c>
      <c r="E37" s="140" t="s">
        <v>106</v>
      </c>
      <c r="F37" s="140" t="s">
        <v>99</v>
      </c>
      <c r="G37" s="140" t="s">
        <v>99</v>
      </c>
      <c r="H37" s="139" t="s">
        <v>62</v>
      </c>
      <c r="I37" s="139" t="s">
        <v>62</v>
      </c>
      <c r="J37" s="140"/>
      <c r="K37" s="86"/>
      <c r="L37" s="86">
        <v>34</v>
      </c>
      <c r="M37" s="86">
        <v>190</v>
      </c>
      <c r="N37" s="73"/>
    </row>
    <row r="38" spans="1:14" x14ac:dyDescent="0.25">
      <c r="A38" s="86">
        <v>10</v>
      </c>
      <c r="B38" s="86" t="s">
        <v>36</v>
      </c>
      <c r="C38" s="87" t="s">
        <v>85</v>
      </c>
      <c r="D38" s="140" t="s">
        <v>107</v>
      </c>
      <c r="E38" s="140" t="s">
        <v>107</v>
      </c>
      <c r="F38" s="140" t="s">
        <v>48</v>
      </c>
      <c r="G38" s="140" t="s">
        <v>48</v>
      </c>
      <c r="H38" s="139" t="s">
        <v>49</v>
      </c>
      <c r="I38" s="139" t="s">
        <v>49</v>
      </c>
      <c r="J38" s="140"/>
      <c r="K38" s="86"/>
      <c r="L38" s="86">
        <v>114</v>
      </c>
      <c r="M38" s="86">
        <v>205</v>
      </c>
      <c r="N38" s="73"/>
    </row>
    <row r="39" spans="1:14" x14ac:dyDescent="0.25">
      <c r="A39" s="86">
        <v>11</v>
      </c>
      <c r="B39" s="86" t="s">
        <v>39</v>
      </c>
      <c r="C39" s="87" t="s">
        <v>40</v>
      </c>
      <c r="D39" s="140"/>
      <c r="E39" s="140" t="s">
        <v>106</v>
      </c>
      <c r="F39" s="140"/>
      <c r="G39" s="140"/>
      <c r="H39" s="139" t="s">
        <v>50</v>
      </c>
      <c r="I39" s="139" t="s">
        <v>50</v>
      </c>
      <c r="J39" s="140"/>
      <c r="K39" s="86"/>
      <c r="L39" s="86"/>
      <c r="M39" s="86">
        <v>110</v>
      </c>
      <c r="N39" s="73"/>
    </row>
    <row r="40" spans="1:14" x14ac:dyDescent="0.25">
      <c r="A40" s="86">
        <v>12</v>
      </c>
      <c r="B40" s="86" t="s">
        <v>39</v>
      </c>
      <c r="C40" s="87" t="s">
        <v>86</v>
      </c>
      <c r="D40" s="140" t="s">
        <v>106</v>
      </c>
      <c r="E40" s="140" t="s">
        <v>106</v>
      </c>
      <c r="F40" s="140" t="s">
        <v>49</v>
      </c>
      <c r="G40" s="140" t="s">
        <v>49</v>
      </c>
      <c r="H40" s="139" t="s">
        <v>95</v>
      </c>
      <c r="I40" s="139" t="s">
        <v>95</v>
      </c>
      <c r="J40" s="140"/>
      <c r="K40" s="86"/>
      <c r="L40" s="86">
        <v>68</v>
      </c>
      <c r="M40" s="86">
        <v>79</v>
      </c>
      <c r="N40" s="73"/>
    </row>
    <row r="41" spans="1:14" x14ac:dyDescent="0.25">
      <c r="A41" s="86">
        <v>13</v>
      </c>
      <c r="B41" s="86" t="s">
        <v>36</v>
      </c>
      <c r="C41" s="87" t="s">
        <v>85</v>
      </c>
      <c r="D41" s="140" t="s">
        <v>107</v>
      </c>
      <c r="E41" s="140" t="s">
        <v>107</v>
      </c>
      <c r="F41" s="140" t="s">
        <v>95</v>
      </c>
      <c r="G41" s="140" t="s">
        <v>95</v>
      </c>
      <c r="H41" s="139" t="s">
        <v>72</v>
      </c>
      <c r="I41" s="139" t="s">
        <v>72</v>
      </c>
      <c r="J41" s="140"/>
      <c r="K41" s="86"/>
      <c r="L41" s="86">
        <v>95</v>
      </c>
      <c r="M41" s="86">
        <v>116</v>
      </c>
      <c r="N41" s="73"/>
    </row>
    <row r="42" spans="1:14" x14ac:dyDescent="0.25">
      <c r="A42" s="86">
        <v>14</v>
      </c>
      <c r="B42" s="86" t="s">
        <v>39</v>
      </c>
      <c r="C42" s="87" t="s">
        <v>86</v>
      </c>
      <c r="D42" s="140" t="s">
        <v>106</v>
      </c>
      <c r="E42" s="140" t="s">
        <v>106</v>
      </c>
      <c r="F42" s="140" t="s">
        <v>72</v>
      </c>
      <c r="G42" s="140" t="s">
        <v>72</v>
      </c>
      <c r="H42" s="140" t="s">
        <v>52</v>
      </c>
      <c r="I42" s="140" t="s">
        <v>52</v>
      </c>
      <c r="J42" s="140"/>
      <c r="K42" s="86"/>
      <c r="L42" s="86">
        <v>66</v>
      </c>
      <c r="M42" s="86">
        <v>127</v>
      </c>
      <c r="N42" s="73"/>
    </row>
    <row r="43" spans="1:14" x14ac:dyDescent="0.25">
      <c r="A43" s="86">
        <v>15</v>
      </c>
      <c r="B43" s="86" t="s">
        <v>36</v>
      </c>
      <c r="C43" s="87" t="s">
        <v>85</v>
      </c>
      <c r="D43" s="139" t="s">
        <v>107</v>
      </c>
      <c r="E43" s="139" t="s">
        <v>107</v>
      </c>
      <c r="F43" s="139" t="s">
        <v>53</v>
      </c>
      <c r="G43" s="139" t="s">
        <v>53</v>
      </c>
      <c r="H43" s="140" t="s">
        <v>100</v>
      </c>
      <c r="I43" s="140" t="s">
        <v>100</v>
      </c>
      <c r="J43" s="139"/>
      <c r="K43" s="86"/>
      <c r="L43" s="86">
        <v>186</v>
      </c>
      <c r="M43" s="86">
        <v>138</v>
      </c>
      <c r="N43" s="73"/>
    </row>
    <row r="44" spans="1:14" x14ac:dyDescent="0.25">
      <c r="A44" s="86">
        <v>16</v>
      </c>
      <c r="B44" s="86" t="s">
        <v>36</v>
      </c>
      <c r="C44" s="87" t="s">
        <v>85</v>
      </c>
      <c r="D44" s="140" t="s">
        <v>107</v>
      </c>
      <c r="E44" s="140" t="s">
        <v>107</v>
      </c>
      <c r="F44" s="140" t="s">
        <v>101</v>
      </c>
      <c r="G44" s="140" t="s">
        <v>101</v>
      </c>
      <c r="H44" s="140" t="s">
        <v>64</v>
      </c>
      <c r="I44" s="140" t="s">
        <v>64</v>
      </c>
      <c r="J44" s="140"/>
      <c r="K44" s="86"/>
      <c r="L44" s="86">
        <v>190</v>
      </c>
      <c r="M44" s="86">
        <v>136</v>
      </c>
      <c r="N44" s="73"/>
    </row>
    <row r="45" spans="1:14" x14ac:dyDescent="0.25">
      <c r="A45" s="86">
        <v>17</v>
      </c>
      <c r="B45" s="86" t="s">
        <v>36</v>
      </c>
      <c r="C45" s="87" t="s">
        <v>85</v>
      </c>
      <c r="D45" s="140" t="s">
        <v>107</v>
      </c>
      <c r="E45" s="140" t="s">
        <v>107</v>
      </c>
      <c r="F45" s="140" t="s">
        <v>63</v>
      </c>
      <c r="G45" s="140" t="s">
        <v>63</v>
      </c>
      <c r="H45" s="140" t="s">
        <v>65</v>
      </c>
      <c r="I45" s="140" t="s">
        <v>65</v>
      </c>
      <c r="J45" s="140"/>
      <c r="K45" s="86"/>
      <c r="L45" s="86">
        <v>122</v>
      </c>
      <c r="M45" s="86">
        <v>113</v>
      </c>
      <c r="N45" s="73"/>
    </row>
    <row r="46" spans="1:14" ht="15.75" thickBot="1" x14ac:dyDescent="0.3">
      <c r="A46" s="86">
        <v>18</v>
      </c>
      <c r="B46" s="86" t="s">
        <v>36</v>
      </c>
      <c r="C46" s="87" t="s">
        <v>85</v>
      </c>
      <c r="D46" s="140" t="s">
        <v>107</v>
      </c>
      <c r="E46" s="140" t="s">
        <v>107</v>
      </c>
      <c r="F46" s="140" t="s">
        <v>96</v>
      </c>
      <c r="G46" s="140" t="s">
        <v>96</v>
      </c>
      <c r="H46" s="139" t="s">
        <v>102</v>
      </c>
      <c r="I46" s="139" t="s">
        <v>102</v>
      </c>
      <c r="J46" s="140"/>
      <c r="K46" s="86"/>
      <c r="L46" s="86">
        <v>104</v>
      </c>
      <c r="M46" s="86">
        <v>98</v>
      </c>
      <c r="N46" s="73"/>
    </row>
    <row r="47" spans="1:14" ht="16.5" thickBot="1" x14ac:dyDescent="0.3">
      <c r="A47" s="4"/>
      <c r="B47" s="4"/>
      <c r="C47" s="4"/>
      <c r="D47" s="4"/>
      <c r="E47" s="4"/>
      <c r="F47" s="4"/>
      <c r="G47" s="4"/>
      <c r="H47" s="8"/>
      <c r="I47" s="132" t="s">
        <v>12</v>
      </c>
      <c r="J47" s="89">
        <f>SUM(J10:J46)</f>
        <v>2716</v>
      </c>
      <c r="K47" s="90">
        <f>SUM(K10:K46)</f>
        <v>1123</v>
      </c>
      <c r="L47" s="93">
        <f>SUM(L10:L46)</f>
        <v>1292</v>
      </c>
      <c r="M47" s="93">
        <f>SUM(M10:M46)</f>
        <v>2537</v>
      </c>
      <c r="N47" s="42">
        <f>SUM(J47:M47)</f>
        <v>7668</v>
      </c>
    </row>
    <row r="48" spans="1:14" ht="16.5" thickTop="1" thickBot="1" x14ac:dyDescent="0.3">
      <c r="C48" s="61"/>
      <c r="D48" s="61"/>
      <c r="E48" s="61"/>
      <c r="F48" s="61"/>
      <c r="H48" s="171" t="s">
        <v>16</v>
      </c>
      <c r="I48" s="172"/>
      <c r="J48" s="91">
        <v>18</v>
      </c>
      <c r="K48" s="92">
        <v>15</v>
      </c>
      <c r="L48" s="94">
        <v>16</v>
      </c>
      <c r="M48" s="94">
        <v>18</v>
      </c>
      <c r="N48" s="43">
        <f>SUM(J48:M48)</f>
        <v>67</v>
      </c>
    </row>
    <row r="49" spans="2:14" ht="15.75" thickBot="1" x14ac:dyDescent="0.3">
      <c r="H49" s="160" t="s">
        <v>18</v>
      </c>
      <c r="I49" s="160"/>
      <c r="K49" s="44"/>
      <c r="L49" s="19"/>
      <c r="M49" s="44"/>
      <c r="N49" s="44">
        <f>SUM(M49,K49)</f>
        <v>0</v>
      </c>
    </row>
    <row r="51" spans="2:14" x14ac:dyDescent="0.25">
      <c r="B51" s="3"/>
    </row>
  </sheetData>
  <mergeCells count="15">
    <mergeCell ref="H49:I49"/>
    <mergeCell ref="N7:N9"/>
    <mergeCell ref="F8:G8"/>
    <mergeCell ref="H8:I8"/>
    <mergeCell ref="J8:K8"/>
    <mergeCell ref="L8:M8"/>
    <mergeCell ref="H48:I48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9B01-E748-42C6-B76A-456B60BACE9C}">
  <dimension ref="A1:N52"/>
  <sheetViews>
    <sheetView topLeftCell="A7" zoomScale="90" zoomScaleNormal="90" workbookViewId="0">
      <selection activeCell="E29" sqref="E29"/>
    </sheetView>
  </sheetViews>
  <sheetFormatPr defaultRowHeight="15" x14ac:dyDescent="0.25"/>
  <cols>
    <col min="1" max="1" width="4" customWidth="1"/>
    <col min="3" max="3" width="16.285156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46012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77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134" t="s">
        <v>36</v>
      </c>
      <c r="C10" s="134" t="s">
        <v>37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33" t="s">
        <v>61</v>
      </c>
      <c r="I10" s="133" t="s">
        <v>61</v>
      </c>
      <c r="J10" s="74">
        <v>46</v>
      </c>
      <c r="K10" s="74">
        <v>103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40</v>
      </c>
      <c r="D11" s="68" t="s">
        <v>106</v>
      </c>
      <c r="E11" s="68" t="s">
        <v>107</v>
      </c>
      <c r="F11" s="133" t="s">
        <v>103</v>
      </c>
      <c r="G11" s="133" t="s">
        <v>103</v>
      </c>
      <c r="H11" s="133" t="s">
        <v>60</v>
      </c>
      <c r="I11" s="133" t="s">
        <v>60</v>
      </c>
      <c r="J11" s="74">
        <v>54</v>
      </c>
      <c r="K11" s="74">
        <v>33</v>
      </c>
      <c r="L11" s="68"/>
      <c r="M11" s="68"/>
      <c r="N11" s="69"/>
    </row>
    <row r="12" spans="1:14" x14ac:dyDescent="0.25">
      <c r="A12" s="134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3" t="s">
        <v>42</v>
      </c>
      <c r="G12" s="133" t="s">
        <v>42</v>
      </c>
      <c r="H12" s="133" t="s">
        <v>43</v>
      </c>
      <c r="I12" s="133" t="s">
        <v>43</v>
      </c>
      <c r="J12" s="74">
        <v>126</v>
      </c>
      <c r="K12" s="74">
        <v>116</v>
      </c>
      <c r="L12" s="68"/>
      <c r="M12" s="68"/>
      <c r="N12" s="69"/>
    </row>
    <row r="13" spans="1:14" x14ac:dyDescent="0.25">
      <c r="A13" s="134">
        <v>4</v>
      </c>
      <c r="B13" s="134" t="s">
        <v>35</v>
      </c>
      <c r="C13" s="134" t="s">
        <v>90</v>
      </c>
      <c r="D13" s="68" t="s">
        <v>107</v>
      </c>
      <c r="E13" s="68" t="s">
        <v>106</v>
      </c>
      <c r="F13" s="133" t="s">
        <v>43</v>
      </c>
      <c r="G13" s="133" t="s">
        <v>43</v>
      </c>
      <c r="H13" s="133" t="s">
        <v>97</v>
      </c>
      <c r="I13" s="133" t="s">
        <v>97</v>
      </c>
      <c r="J13" s="74">
        <v>195</v>
      </c>
      <c r="K13" s="74">
        <v>90</v>
      </c>
      <c r="L13" s="68"/>
      <c r="M13" s="68"/>
      <c r="N13" s="69"/>
    </row>
    <row r="14" spans="1:14" x14ac:dyDescent="0.25">
      <c r="A14" s="134">
        <v>5</v>
      </c>
      <c r="B14" s="134" t="s">
        <v>36</v>
      </c>
      <c r="C14" s="134" t="s">
        <v>37</v>
      </c>
      <c r="D14" s="68" t="s">
        <v>107</v>
      </c>
      <c r="E14" s="68" t="s">
        <v>106</v>
      </c>
      <c r="F14" s="133" t="s">
        <v>45</v>
      </c>
      <c r="G14" s="133" t="s">
        <v>45</v>
      </c>
      <c r="H14" s="133" t="s">
        <v>62</v>
      </c>
      <c r="I14" s="133" t="s">
        <v>62</v>
      </c>
      <c r="J14" s="74">
        <v>126</v>
      </c>
      <c r="K14" s="74">
        <v>117</v>
      </c>
      <c r="L14" s="68"/>
      <c r="M14" s="68"/>
      <c r="N14" s="69"/>
    </row>
    <row r="15" spans="1:14" x14ac:dyDescent="0.25">
      <c r="A15" s="134">
        <v>6</v>
      </c>
      <c r="B15" s="74" t="s">
        <v>39</v>
      </c>
      <c r="C15" s="74" t="s">
        <v>40</v>
      </c>
      <c r="D15" s="68" t="s">
        <v>106</v>
      </c>
      <c r="E15" s="68" t="s">
        <v>106</v>
      </c>
      <c r="F15" s="133" t="s">
        <v>46</v>
      </c>
      <c r="G15" s="133" t="s">
        <v>46</v>
      </c>
      <c r="H15" s="133" t="s">
        <v>44</v>
      </c>
      <c r="I15" s="133" t="s">
        <v>44</v>
      </c>
      <c r="J15" s="74">
        <v>146</v>
      </c>
      <c r="K15" s="74">
        <v>78</v>
      </c>
      <c r="L15" s="68"/>
      <c r="M15" s="68"/>
      <c r="N15" s="69"/>
    </row>
    <row r="16" spans="1:14" x14ac:dyDescent="0.25">
      <c r="A16" s="134">
        <v>7</v>
      </c>
      <c r="B16" s="134" t="s">
        <v>35</v>
      </c>
      <c r="C16" s="134" t="s">
        <v>90</v>
      </c>
      <c r="D16" s="68" t="s">
        <v>107</v>
      </c>
      <c r="E16" s="68" t="s">
        <v>107</v>
      </c>
      <c r="F16" s="133" t="s">
        <v>48</v>
      </c>
      <c r="G16" s="133" t="s">
        <v>48</v>
      </c>
      <c r="H16" s="133" t="s">
        <v>45</v>
      </c>
      <c r="I16" s="133" t="s">
        <v>45</v>
      </c>
      <c r="J16" s="74">
        <v>182</v>
      </c>
      <c r="K16" s="74">
        <v>88</v>
      </c>
      <c r="L16" s="68"/>
      <c r="M16" s="68"/>
      <c r="N16" s="69"/>
    </row>
    <row r="17" spans="1:14" x14ac:dyDescent="0.25">
      <c r="A17" s="134">
        <v>8</v>
      </c>
      <c r="B17" s="134" t="s">
        <v>36</v>
      </c>
      <c r="C17" s="134" t="s">
        <v>37</v>
      </c>
      <c r="D17" s="68" t="s">
        <v>106</v>
      </c>
      <c r="E17" s="68" t="s">
        <v>107</v>
      </c>
      <c r="F17" s="133" t="s">
        <v>49</v>
      </c>
      <c r="G17" s="133" t="s">
        <v>49</v>
      </c>
      <c r="H17" s="133" t="s">
        <v>51</v>
      </c>
      <c r="I17" s="133" t="s">
        <v>51</v>
      </c>
      <c r="J17" s="74">
        <v>104</v>
      </c>
      <c r="K17" s="74">
        <v>117</v>
      </c>
      <c r="L17" s="68"/>
      <c r="M17" s="68"/>
      <c r="N17" s="69"/>
    </row>
    <row r="18" spans="1:14" x14ac:dyDescent="0.25">
      <c r="A18" s="134">
        <v>9</v>
      </c>
      <c r="B18" s="74" t="s">
        <v>39</v>
      </c>
      <c r="C18" s="74" t="s">
        <v>40</v>
      </c>
      <c r="D18" s="68" t="s">
        <v>107</v>
      </c>
      <c r="E18" s="68" t="s">
        <v>107</v>
      </c>
      <c r="F18" s="133" t="s">
        <v>51</v>
      </c>
      <c r="G18" s="133" t="s">
        <v>51</v>
      </c>
      <c r="H18" s="133" t="s">
        <v>48</v>
      </c>
      <c r="I18" s="133" t="s">
        <v>48</v>
      </c>
      <c r="J18" s="74">
        <v>126</v>
      </c>
      <c r="K18" s="74">
        <v>160</v>
      </c>
      <c r="L18" s="68"/>
      <c r="M18" s="68"/>
      <c r="N18" s="69"/>
    </row>
    <row r="19" spans="1:14" x14ac:dyDescent="0.25">
      <c r="A19" s="134">
        <v>10</v>
      </c>
      <c r="B19" s="74" t="s">
        <v>39</v>
      </c>
      <c r="C19" s="74" t="s">
        <v>108</v>
      </c>
      <c r="D19" s="68"/>
      <c r="E19" s="68" t="s">
        <v>106</v>
      </c>
      <c r="F19" s="133"/>
      <c r="G19" s="133"/>
      <c r="H19" s="133" t="s">
        <v>110</v>
      </c>
      <c r="I19" s="133" t="s">
        <v>110</v>
      </c>
      <c r="J19" s="74"/>
      <c r="K19" s="74">
        <v>90</v>
      </c>
      <c r="L19" s="68"/>
      <c r="M19" s="68"/>
      <c r="N19" s="69"/>
    </row>
    <row r="20" spans="1:14" x14ac:dyDescent="0.25">
      <c r="A20" s="134">
        <v>11</v>
      </c>
      <c r="B20" s="134" t="s">
        <v>35</v>
      </c>
      <c r="C20" s="134" t="s">
        <v>90</v>
      </c>
      <c r="D20" s="68" t="s">
        <v>106</v>
      </c>
      <c r="E20" s="68" t="s">
        <v>106</v>
      </c>
      <c r="F20" s="133" t="s">
        <v>69</v>
      </c>
      <c r="G20" s="133" t="s">
        <v>69</v>
      </c>
      <c r="H20" s="133" t="s">
        <v>50</v>
      </c>
      <c r="I20" s="133" t="s">
        <v>50</v>
      </c>
      <c r="J20" s="74">
        <v>100</v>
      </c>
      <c r="K20" s="74">
        <v>195</v>
      </c>
      <c r="L20" s="68"/>
      <c r="M20" s="68"/>
      <c r="N20" s="69"/>
    </row>
    <row r="21" spans="1:14" x14ac:dyDescent="0.25">
      <c r="A21" s="134">
        <v>12</v>
      </c>
      <c r="B21" s="74" t="s">
        <v>36</v>
      </c>
      <c r="C21" s="74" t="s">
        <v>38</v>
      </c>
      <c r="D21" s="68"/>
      <c r="E21" s="68" t="s">
        <v>106</v>
      </c>
      <c r="F21" s="133"/>
      <c r="G21" s="133"/>
      <c r="H21" s="133" t="s">
        <v>69</v>
      </c>
      <c r="I21" s="133" t="s">
        <v>69</v>
      </c>
      <c r="J21" s="74"/>
      <c r="K21" s="74">
        <v>147</v>
      </c>
      <c r="L21" s="68"/>
      <c r="M21" s="68"/>
      <c r="N21" s="69"/>
    </row>
    <row r="22" spans="1:14" x14ac:dyDescent="0.25">
      <c r="A22" s="134">
        <v>13</v>
      </c>
      <c r="B22" s="134" t="s">
        <v>36</v>
      </c>
      <c r="C22" s="134" t="s">
        <v>37</v>
      </c>
      <c r="D22" s="68" t="s">
        <v>107</v>
      </c>
      <c r="E22" s="68" t="s">
        <v>107</v>
      </c>
      <c r="F22" s="133" t="s">
        <v>54</v>
      </c>
      <c r="G22" s="133" t="s">
        <v>54</v>
      </c>
      <c r="H22" s="133" t="s">
        <v>55</v>
      </c>
      <c r="I22" s="133" t="s">
        <v>55</v>
      </c>
      <c r="J22" s="74">
        <v>118</v>
      </c>
      <c r="K22" s="74">
        <v>117</v>
      </c>
      <c r="L22" s="68"/>
      <c r="M22" s="68"/>
      <c r="N22" s="69"/>
    </row>
    <row r="23" spans="1:14" x14ac:dyDescent="0.25">
      <c r="A23" s="134">
        <v>14</v>
      </c>
      <c r="B23" s="74" t="s">
        <v>39</v>
      </c>
      <c r="C23" s="74" t="s">
        <v>40</v>
      </c>
      <c r="D23" s="68" t="s">
        <v>106</v>
      </c>
      <c r="E23" s="68" t="s">
        <v>107</v>
      </c>
      <c r="F23" s="133" t="s">
        <v>75</v>
      </c>
      <c r="G23" s="133" t="s">
        <v>75</v>
      </c>
      <c r="H23" s="133" t="s">
        <v>53</v>
      </c>
      <c r="I23" s="133" t="s">
        <v>53</v>
      </c>
      <c r="J23" s="74">
        <v>56</v>
      </c>
      <c r="K23" s="74">
        <v>160</v>
      </c>
      <c r="L23" s="68"/>
      <c r="M23" s="68"/>
      <c r="N23" s="69"/>
    </row>
    <row r="24" spans="1:14" x14ac:dyDescent="0.25">
      <c r="A24" s="134">
        <v>15</v>
      </c>
      <c r="B24" s="74" t="s">
        <v>35</v>
      </c>
      <c r="C24" s="74" t="s">
        <v>90</v>
      </c>
      <c r="D24" s="68"/>
      <c r="E24" s="68" t="s">
        <v>106</v>
      </c>
      <c r="F24" s="133"/>
      <c r="G24" s="133"/>
      <c r="H24" s="133" t="s">
        <v>66</v>
      </c>
      <c r="I24" s="133" t="s">
        <v>66</v>
      </c>
      <c r="J24" s="74"/>
      <c r="K24" s="74">
        <v>180</v>
      </c>
      <c r="L24" s="68"/>
      <c r="M24" s="68"/>
      <c r="N24" s="69"/>
    </row>
    <row r="25" spans="1:14" x14ac:dyDescent="0.25">
      <c r="A25" s="134">
        <v>16</v>
      </c>
      <c r="B25" s="134" t="s">
        <v>35</v>
      </c>
      <c r="C25" s="134" t="s">
        <v>105</v>
      </c>
      <c r="D25" s="68" t="s">
        <v>107</v>
      </c>
      <c r="E25" s="68" t="s">
        <v>107</v>
      </c>
      <c r="F25" s="133" t="s">
        <v>56</v>
      </c>
      <c r="G25" s="133" t="s">
        <v>56</v>
      </c>
      <c r="H25" s="133" t="s">
        <v>54</v>
      </c>
      <c r="I25" s="133" t="s">
        <v>54</v>
      </c>
      <c r="J25" s="74">
        <v>89</v>
      </c>
      <c r="K25" s="74">
        <v>180</v>
      </c>
      <c r="L25" s="68"/>
      <c r="M25" s="68"/>
      <c r="N25" s="69"/>
    </row>
    <row r="26" spans="1:14" x14ac:dyDescent="0.25">
      <c r="A26" s="134">
        <v>17</v>
      </c>
      <c r="B26" s="74" t="s">
        <v>39</v>
      </c>
      <c r="C26" s="74" t="s">
        <v>108</v>
      </c>
      <c r="D26" s="68"/>
      <c r="E26" s="68" t="s">
        <v>106</v>
      </c>
      <c r="F26" s="133"/>
      <c r="G26" s="133"/>
      <c r="H26" s="133" t="s">
        <v>75</v>
      </c>
      <c r="I26" s="133" t="s">
        <v>75</v>
      </c>
      <c r="J26" s="74"/>
      <c r="K26" s="74">
        <v>100</v>
      </c>
      <c r="L26" s="68"/>
      <c r="M26" s="68"/>
      <c r="N26" s="69"/>
    </row>
    <row r="27" spans="1:14" x14ac:dyDescent="0.25">
      <c r="A27" s="134">
        <v>18</v>
      </c>
      <c r="B27" s="74" t="s">
        <v>36</v>
      </c>
      <c r="C27" s="74" t="s">
        <v>38</v>
      </c>
      <c r="D27" s="68"/>
      <c r="E27" s="68" t="s">
        <v>106</v>
      </c>
      <c r="F27" s="133"/>
      <c r="G27" s="133"/>
      <c r="H27" s="133" t="s">
        <v>56</v>
      </c>
      <c r="I27" s="133" t="s">
        <v>56</v>
      </c>
      <c r="J27" s="74"/>
      <c r="K27" s="74">
        <v>143</v>
      </c>
      <c r="L27" s="68"/>
      <c r="M27" s="68"/>
      <c r="N27" s="69"/>
    </row>
    <row r="28" spans="1:14" x14ac:dyDescent="0.25">
      <c r="A28" s="134">
        <v>19</v>
      </c>
      <c r="B28" s="74" t="s">
        <v>39</v>
      </c>
      <c r="C28" s="74" t="s">
        <v>40</v>
      </c>
      <c r="D28" s="68" t="s">
        <v>107</v>
      </c>
      <c r="E28" s="68" t="s">
        <v>107</v>
      </c>
      <c r="F28" s="133" t="s">
        <v>58</v>
      </c>
      <c r="G28" s="133" t="s">
        <v>58</v>
      </c>
      <c r="H28" s="133" t="s">
        <v>63</v>
      </c>
      <c r="I28" s="133" t="s">
        <v>63</v>
      </c>
      <c r="J28" s="74">
        <v>142</v>
      </c>
      <c r="K28" s="74">
        <v>140</v>
      </c>
      <c r="L28" s="68"/>
      <c r="M28" s="68"/>
      <c r="N28" s="69"/>
    </row>
    <row r="29" spans="1:14" x14ac:dyDescent="0.25">
      <c r="A29" s="134">
        <v>20</v>
      </c>
      <c r="B29" s="134" t="s">
        <v>35</v>
      </c>
      <c r="C29" s="134" t="s">
        <v>105</v>
      </c>
      <c r="D29" s="68" t="s">
        <v>107</v>
      </c>
      <c r="E29" s="68" t="s">
        <v>107</v>
      </c>
      <c r="F29" s="133" t="s">
        <v>59</v>
      </c>
      <c r="G29" s="133" t="s">
        <v>59</v>
      </c>
      <c r="H29" s="133" t="s">
        <v>65</v>
      </c>
      <c r="I29" s="133" t="s">
        <v>65</v>
      </c>
      <c r="J29" s="74">
        <v>73</v>
      </c>
      <c r="K29" s="74">
        <v>130</v>
      </c>
      <c r="L29" s="68"/>
      <c r="M29" s="68"/>
      <c r="N29" s="69"/>
    </row>
    <row r="30" spans="1:14" x14ac:dyDescent="0.25">
      <c r="A30" s="78"/>
      <c r="B30" s="79"/>
      <c r="C30" s="80"/>
      <c r="D30" s="17"/>
      <c r="E30" s="17"/>
      <c r="F30" s="81"/>
      <c r="G30" s="81"/>
      <c r="H30" s="82"/>
      <c r="I30" s="82"/>
      <c r="J30" s="79"/>
      <c r="K30" s="83"/>
      <c r="L30" s="84"/>
      <c r="M30" s="17"/>
      <c r="N30" s="85"/>
    </row>
    <row r="31" spans="1:14" x14ac:dyDescent="0.25">
      <c r="A31" s="86">
        <v>1</v>
      </c>
      <c r="B31" s="86" t="s">
        <v>36</v>
      </c>
      <c r="C31" s="87" t="s">
        <v>85</v>
      </c>
      <c r="D31" s="72" t="s">
        <v>107</v>
      </c>
      <c r="E31" s="72" t="s">
        <v>107</v>
      </c>
      <c r="F31" s="139" t="s">
        <v>41</v>
      </c>
      <c r="G31" s="139" t="s">
        <v>41</v>
      </c>
      <c r="H31" s="140" t="s">
        <v>91</v>
      </c>
      <c r="I31" s="140" t="s">
        <v>91</v>
      </c>
      <c r="J31" s="140"/>
      <c r="K31" s="86"/>
      <c r="L31" s="86">
        <v>57</v>
      </c>
      <c r="M31" s="86">
        <v>7</v>
      </c>
      <c r="N31" s="73"/>
    </row>
    <row r="32" spans="1:14" x14ac:dyDescent="0.25">
      <c r="A32" s="86">
        <v>2</v>
      </c>
      <c r="B32" s="86" t="s">
        <v>36</v>
      </c>
      <c r="C32" s="87" t="s">
        <v>85</v>
      </c>
      <c r="D32" s="72" t="s">
        <v>107</v>
      </c>
      <c r="E32" s="72" t="s">
        <v>107</v>
      </c>
      <c r="F32" s="139" t="s">
        <v>61</v>
      </c>
      <c r="G32" s="139" t="s">
        <v>61</v>
      </c>
      <c r="H32" s="140" t="s">
        <v>71</v>
      </c>
      <c r="I32" s="140" t="s">
        <v>71</v>
      </c>
      <c r="J32" s="140"/>
      <c r="K32" s="86"/>
      <c r="L32" s="86">
        <v>121</v>
      </c>
      <c r="M32" s="86">
        <v>29</v>
      </c>
      <c r="N32" s="73"/>
    </row>
    <row r="33" spans="1:14" x14ac:dyDescent="0.25">
      <c r="A33" s="86">
        <v>3</v>
      </c>
      <c r="B33" s="86" t="s">
        <v>36</v>
      </c>
      <c r="C33" s="87" t="s">
        <v>85</v>
      </c>
      <c r="D33" s="72" t="s">
        <v>107</v>
      </c>
      <c r="E33" s="72" t="s">
        <v>107</v>
      </c>
      <c r="F33" s="139" t="s">
        <v>97</v>
      </c>
      <c r="G33" s="139" t="s">
        <v>97</v>
      </c>
      <c r="H33" s="140" t="s">
        <v>92</v>
      </c>
      <c r="I33" s="140" t="s">
        <v>92</v>
      </c>
      <c r="J33" s="140"/>
      <c r="K33" s="86"/>
      <c r="L33" s="86">
        <v>115</v>
      </c>
      <c r="M33" s="86">
        <v>40</v>
      </c>
      <c r="N33" s="73"/>
    </row>
    <row r="34" spans="1:14" x14ac:dyDescent="0.25">
      <c r="A34" s="86">
        <v>4</v>
      </c>
      <c r="B34" s="86" t="s">
        <v>36</v>
      </c>
      <c r="C34" s="87" t="s">
        <v>85</v>
      </c>
      <c r="D34" s="72" t="s">
        <v>107</v>
      </c>
      <c r="E34" s="72" t="s">
        <v>107</v>
      </c>
      <c r="F34" s="139" t="s">
        <v>98</v>
      </c>
      <c r="G34" s="139" t="s">
        <v>98</v>
      </c>
      <c r="H34" s="140" t="s">
        <v>93</v>
      </c>
      <c r="I34" s="140" t="s">
        <v>93</v>
      </c>
      <c r="J34" s="140"/>
      <c r="K34" s="86"/>
      <c r="L34" s="86">
        <v>112</v>
      </c>
      <c r="M34" s="86">
        <v>100</v>
      </c>
      <c r="N34" s="73"/>
    </row>
    <row r="35" spans="1:14" x14ac:dyDescent="0.25">
      <c r="A35" s="86">
        <v>5</v>
      </c>
      <c r="B35" s="86" t="s">
        <v>36</v>
      </c>
      <c r="C35" s="87" t="s">
        <v>85</v>
      </c>
      <c r="D35" s="72" t="s">
        <v>107</v>
      </c>
      <c r="E35" s="72" t="s">
        <v>107</v>
      </c>
      <c r="F35" s="139" t="s">
        <v>99</v>
      </c>
      <c r="G35" s="139" t="s">
        <v>99</v>
      </c>
      <c r="H35" s="140" t="s">
        <v>94</v>
      </c>
      <c r="I35" s="140" t="s">
        <v>94</v>
      </c>
      <c r="J35" s="140"/>
      <c r="K35" s="86"/>
      <c r="L35" s="86">
        <v>190</v>
      </c>
      <c r="M35" s="86">
        <v>123</v>
      </c>
      <c r="N35" s="73"/>
    </row>
    <row r="36" spans="1:14" x14ac:dyDescent="0.25">
      <c r="A36" s="86">
        <v>6</v>
      </c>
      <c r="B36" s="86" t="s">
        <v>39</v>
      </c>
      <c r="C36" s="87" t="s">
        <v>67</v>
      </c>
      <c r="D36" s="72" t="s">
        <v>106</v>
      </c>
      <c r="E36" s="72" t="s">
        <v>106</v>
      </c>
      <c r="F36" s="139" t="s">
        <v>48</v>
      </c>
      <c r="G36" s="139" t="s">
        <v>48</v>
      </c>
      <c r="H36" s="140" t="s">
        <v>62</v>
      </c>
      <c r="I36" s="140" t="s">
        <v>62</v>
      </c>
      <c r="J36" s="140"/>
      <c r="K36" s="86"/>
      <c r="L36" s="86">
        <v>170</v>
      </c>
      <c r="M36" s="86">
        <v>192</v>
      </c>
      <c r="N36" s="73"/>
    </row>
    <row r="37" spans="1:14" x14ac:dyDescent="0.25">
      <c r="A37" s="86">
        <v>7</v>
      </c>
      <c r="B37" s="86" t="s">
        <v>36</v>
      </c>
      <c r="C37" s="87" t="s">
        <v>85</v>
      </c>
      <c r="D37" s="72" t="s">
        <v>107</v>
      </c>
      <c r="E37" s="72" t="s">
        <v>107</v>
      </c>
      <c r="F37" s="139" t="s">
        <v>49</v>
      </c>
      <c r="G37" s="139" t="s">
        <v>49</v>
      </c>
      <c r="H37" s="140" t="s">
        <v>48</v>
      </c>
      <c r="I37" s="140" t="s">
        <v>48</v>
      </c>
      <c r="J37" s="140"/>
      <c r="K37" s="86"/>
      <c r="L37" s="86">
        <v>172</v>
      </c>
      <c r="M37" s="86">
        <v>184</v>
      </c>
      <c r="N37" s="73"/>
    </row>
    <row r="38" spans="1:14" x14ac:dyDescent="0.25">
      <c r="A38" s="86">
        <v>8</v>
      </c>
      <c r="B38" s="86" t="s">
        <v>39</v>
      </c>
      <c r="C38" s="87" t="s">
        <v>67</v>
      </c>
      <c r="D38" s="72" t="s">
        <v>106</v>
      </c>
      <c r="E38" s="72" t="s">
        <v>106</v>
      </c>
      <c r="F38" s="139" t="s">
        <v>95</v>
      </c>
      <c r="G38" s="139" t="s">
        <v>95</v>
      </c>
      <c r="H38" s="140" t="s">
        <v>49</v>
      </c>
      <c r="I38" s="140" t="s">
        <v>49</v>
      </c>
      <c r="J38" s="140"/>
      <c r="K38" s="86"/>
      <c r="L38" s="86">
        <v>168</v>
      </c>
      <c r="M38" s="86">
        <v>170</v>
      </c>
      <c r="N38" s="73"/>
    </row>
    <row r="39" spans="1:14" x14ac:dyDescent="0.25">
      <c r="A39" s="86">
        <v>9</v>
      </c>
      <c r="B39" s="86" t="s">
        <v>36</v>
      </c>
      <c r="C39" s="87" t="s">
        <v>85</v>
      </c>
      <c r="D39" s="72" t="s">
        <v>107</v>
      </c>
      <c r="E39" s="72" t="s">
        <v>107</v>
      </c>
      <c r="F39" s="139" t="s">
        <v>72</v>
      </c>
      <c r="G39" s="139" t="s">
        <v>72</v>
      </c>
      <c r="H39" s="140" t="s">
        <v>95</v>
      </c>
      <c r="I39" s="140" t="s">
        <v>95</v>
      </c>
      <c r="J39" s="140"/>
      <c r="K39" s="86"/>
      <c r="L39" s="86">
        <v>165</v>
      </c>
      <c r="M39" s="86">
        <v>206</v>
      </c>
      <c r="N39" s="73"/>
    </row>
    <row r="40" spans="1:14" x14ac:dyDescent="0.25">
      <c r="A40" s="86">
        <v>10</v>
      </c>
      <c r="B40" s="86" t="s">
        <v>39</v>
      </c>
      <c r="C40" s="87" t="s">
        <v>67</v>
      </c>
      <c r="D40" s="72" t="s">
        <v>106</v>
      </c>
      <c r="E40" s="72" t="s">
        <v>106</v>
      </c>
      <c r="F40" s="139" t="s">
        <v>52</v>
      </c>
      <c r="G40" s="139" t="s">
        <v>52</v>
      </c>
      <c r="H40" s="140" t="s">
        <v>72</v>
      </c>
      <c r="I40" s="140" t="s">
        <v>72</v>
      </c>
      <c r="J40" s="140"/>
      <c r="K40" s="86"/>
      <c r="L40" s="86">
        <v>183</v>
      </c>
      <c r="M40" s="86">
        <v>192</v>
      </c>
      <c r="N40" s="73"/>
    </row>
    <row r="41" spans="1:14" x14ac:dyDescent="0.25">
      <c r="A41" s="86">
        <v>11</v>
      </c>
      <c r="B41" s="86" t="s">
        <v>36</v>
      </c>
      <c r="C41" s="87" t="s">
        <v>85</v>
      </c>
      <c r="D41" s="72" t="s">
        <v>107</v>
      </c>
      <c r="E41" s="72" t="s">
        <v>107</v>
      </c>
      <c r="F41" s="139" t="s">
        <v>100</v>
      </c>
      <c r="G41" s="139" t="s">
        <v>100</v>
      </c>
      <c r="H41" s="140" t="s">
        <v>53</v>
      </c>
      <c r="I41" s="140" t="s">
        <v>53</v>
      </c>
      <c r="J41" s="140"/>
      <c r="K41" s="86"/>
      <c r="L41" s="86">
        <v>106</v>
      </c>
      <c r="M41" s="86">
        <v>186</v>
      </c>
      <c r="N41" s="73"/>
    </row>
    <row r="42" spans="1:14" x14ac:dyDescent="0.25">
      <c r="A42" s="86">
        <v>12</v>
      </c>
      <c r="B42" s="86" t="s">
        <v>39</v>
      </c>
      <c r="C42" s="87" t="s">
        <v>67</v>
      </c>
      <c r="D42" s="72" t="s">
        <v>106</v>
      </c>
      <c r="E42" s="72" t="s">
        <v>106</v>
      </c>
      <c r="F42" s="139" t="s">
        <v>70</v>
      </c>
      <c r="G42" s="139" t="s">
        <v>70</v>
      </c>
      <c r="H42" s="140" t="s">
        <v>100</v>
      </c>
      <c r="I42" s="140" t="s">
        <v>100</v>
      </c>
      <c r="J42" s="140"/>
      <c r="K42" s="86"/>
      <c r="L42" s="86">
        <v>75</v>
      </c>
      <c r="M42" s="86">
        <v>145</v>
      </c>
      <c r="N42" s="73"/>
    </row>
    <row r="43" spans="1:14" x14ac:dyDescent="0.25">
      <c r="A43" s="86">
        <v>13</v>
      </c>
      <c r="B43" s="86" t="s">
        <v>36</v>
      </c>
      <c r="C43" s="87" t="s">
        <v>85</v>
      </c>
      <c r="D43" s="72" t="s">
        <v>107</v>
      </c>
      <c r="E43" s="72" t="s">
        <v>107</v>
      </c>
      <c r="F43" s="139" t="s">
        <v>64</v>
      </c>
      <c r="G43" s="139" t="s">
        <v>64</v>
      </c>
      <c r="H43" s="140" t="s">
        <v>70</v>
      </c>
      <c r="I43" s="140" t="s">
        <v>70</v>
      </c>
      <c r="J43" s="140"/>
      <c r="K43" s="86"/>
      <c r="L43" s="86">
        <v>80</v>
      </c>
      <c r="M43" s="86">
        <v>110</v>
      </c>
      <c r="N43" s="73"/>
    </row>
    <row r="44" spans="1:14" x14ac:dyDescent="0.25">
      <c r="A44" s="86">
        <v>14</v>
      </c>
      <c r="B44" s="86" t="s">
        <v>39</v>
      </c>
      <c r="C44" s="87" t="s">
        <v>67</v>
      </c>
      <c r="D44" s="72" t="s">
        <v>106</v>
      </c>
      <c r="E44" s="72" t="s">
        <v>106</v>
      </c>
      <c r="F44" s="139" t="s">
        <v>63</v>
      </c>
      <c r="G44" s="139" t="s">
        <v>63</v>
      </c>
      <c r="H44" s="140" t="s">
        <v>101</v>
      </c>
      <c r="I44" s="140" t="s">
        <v>101</v>
      </c>
      <c r="J44" s="140"/>
      <c r="K44" s="86"/>
      <c r="L44" s="86">
        <v>23</v>
      </c>
      <c r="M44" s="86">
        <v>108</v>
      </c>
      <c r="N44" s="73"/>
    </row>
    <row r="45" spans="1:14" x14ac:dyDescent="0.25">
      <c r="A45" s="86">
        <v>15</v>
      </c>
      <c r="B45" s="86" t="s">
        <v>36</v>
      </c>
      <c r="C45" s="87" t="s">
        <v>85</v>
      </c>
      <c r="D45" s="72" t="s">
        <v>107</v>
      </c>
      <c r="E45" s="72" t="s">
        <v>107</v>
      </c>
      <c r="F45" s="139" t="s">
        <v>65</v>
      </c>
      <c r="G45" s="139" t="s">
        <v>65</v>
      </c>
      <c r="H45" s="140" t="s">
        <v>63</v>
      </c>
      <c r="I45" s="140" t="s">
        <v>63</v>
      </c>
      <c r="J45" s="140"/>
      <c r="K45" s="86"/>
      <c r="L45" s="86">
        <v>54</v>
      </c>
      <c r="M45" s="86">
        <v>115</v>
      </c>
      <c r="N45" s="73"/>
    </row>
    <row r="46" spans="1:14" x14ac:dyDescent="0.25">
      <c r="A46" s="86">
        <v>16</v>
      </c>
      <c r="B46" s="86" t="s">
        <v>39</v>
      </c>
      <c r="C46" s="87" t="s">
        <v>67</v>
      </c>
      <c r="D46" s="72" t="s">
        <v>106</v>
      </c>
      <c r="E46" s="72" t="s">
        <v>106</v>
      </c>
      <c r="F46" s="139" t="s">
        <v>96</v>
      </c>
      <c r="G46" s="139" t="s">
        <v>96</v>
      </c>
      <c r="H46" s="140" t="s">
        <v>65</v>
      </c>
      <c r="I46" s="140" t="s">
        <v>65</v>
      </c>
      <c r="J46" s="140"/>
      <c r="K46" s="86"/>
      <c r="L46" s="86">
        <v>37</v>
      </c>
      <c r="M46" s="86">
        <v>184</v>
      </c>
      <c r="N46" s="73"/>
    </row>
    <row r="47" spans="1:14" ht="15.75" thickBot="1" x14ac:dyDescent="0.3">
      <c r="A47" s="86">
        <v>17</v>
      </c>
      <c r="B47" s="86" t="s">
        <v>36</v>
      </c>
      <c r="C47" s="87" t="s">
        <v>85</v>
      </c>
      <c r="D47" s="72" t="s">
        <v>107</v>
      </c>
      <c r="E47" s="72" t="s">
        <v>107</v>
      </c>
      <c r="F47" s="139" t="s">
        <v>102</v>
      </c>
      <c r="G47" s="139" t="s">
        <v>102</v>
      </c>
      <c r="H47" s="140" t="s">
        <v>96</v>
      </c>
      <c r="I47" s="140" t="s">
        <v>96</v>
      </c>
      <c r="J47" s="140"/>
      <c r="K47" s="86"/>
      <c r="L47" s="86">
        <v>68</v>
      </c>
      <c r="M47" s="86">
        <v>154</v>
      </c>
      <c r="N47" s="73"/>
    </row>
    <row r="48" spans="1:14" ht="16.5" thickBot="1" x14ac:dyDescent="0.3">
      <c r="A48" s="4"/>
      <c r="B48" s="4"/>
      <c r="C48" s="4"/>
      <c r="D48" s="4"/>
      <c r="E48" s="4"/>
      <c r="F48" s="8"/>
      <c r="G48" s="132" t="s">
        <v>12</v>
      </c>
      <c r="H48" s="89"/>
      <c r="I48" s="90"/>
      <c r="J48" s="89">
        <f>SUM(J10:J47)</f>
        <v>1683</v>
      </c>
      <c r="K48" s="90">
        <f>SUM(K10:K47)</f>
        <v>2484</v>
      </c>
      <c r="L48" s="93">
        <f>SUM(L10:L47)</f>
        <v>1896</v>
      </c>
      <c r="M48" s="93">
        <f>SUM(M10:M47)</f>
        <v>2245</v>
      </c>
      <c r="N48" s="42">
        <f>SUM(J48:M48)</f>
        <v>8308</v>
      </c>
    </row>
    <row r="49" spans="2:14" ht="16.5" thickTop="1" thickBot="1" x14ac:dyDescent="0.3">
      <c r="C49" s="61"/>
      <c r="D49" s="61"/>
      <c r="E49" s="61"/>
      <c r="F49" s="61"/>
      <c r="H49" s="171" t="s">
        <v>16</v>
      </c>
      <c r="I49" s="172"/>
      <c r="J49" s="91">
        <v>15</v>
      </c>
      <c r="K49" s="92">
        <v>20</v>
      </c>
      <c r="L49" s="94">
        <v>17</v>
      </c>
      <c r="M49" s="94">
        <v>17</v>
      </c>
      <c r="N49" s="43">
        <f>SUM(J49:M49)</f>
        <v>69</v>
      </c>
    </row>
    <row r="50" spans="2:14" ht="15.75" thickBot="1" x14ac:dyDescent="0.3">
      <c r="H50" s="160" t="s">
        <v>18</v>
      </c>
      <c r="I50" s="160"/>
      <c r="K50" s="44"/>
      <c r="L50" s="19"/>
      <c r="M50" s="44"/>
      <c r="N50" s="44">
        <f>SUM(M50,K50)</f>
        <v>0</v>
      </c>
    </row>
    <row r="52" spans="2:14" x14ac:dyDescent="0.25">
      <c r="B52" s="3"/>
    </row>
  </sheetData>
  <mergeCells count="15">
    <mergeCell ref="H50:I50"/>
    <mergeCell ref="N7:N9"/>
    <mergeCell ref="F8:G8"/>
    <mergeCell ref="H8:I8"/>
    <mergeCell ref="J8:K8"/>
    <mergeCell ref="L8:M8"/>
    <mergeCell ref="H49:I49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DCD18-6D1A-4F3C-931D-286719830602}">
  <dimension ref="A1:N51"/>
  <sheetViews>
    <sheetView topLeftCell="A7" zoomScale="80" zoomScaleNormal="80" workbookViewId="0">
      <selection activeCell="E28" sqref="E28"/>
    </sheetView>
  </sheetViews>
  <sheetFormatPr defaultRowHeight="15" x14ac:dyDescent="0.25"/>
  <cols>
    <col min="1" max="1" width="5.28515625" customWidth="1"/>
    <col min="3" max="3" width="14.8554687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46013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78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134" t="s">
        <v>36</v>
      </c>
      <c r="C10" s="134" t="s">
        <v>37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33" t="s">
        <v>61</v>
      </c>
      <c r="I10" s="133" t="s">
        <v>61</v>
      </c>
      <c r="J10" s="74">
        <v>84</v>
      </c>
      <c r="K10" s="74">
        <v>58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40</v>
      </c>
      <c r="D11" s="68" t="s">
        <v>106</v>
      </c>
      <c r="E11" s="68" t="s">
        <v>107</v>
      </c>
      <c r="F11" s="133" t="s">
        <v>103</v>
      </c>
      <c r="G11" s="133" t="s">
        <v>103</v>
      </c>
      <c r="H11" s="133" t="s">
        <v>60</v>
      </c>
      <c r="I11" s="133" t="s">
        <v>60</v>
      </c>
      <c r="J11" s="74">
        <v>41</v>
      </c>
      <c r="K11" s="74">
        <v>52</v>
      </c>
      <c r="L11" s="68"/>
      <c r="M11" s="68"/>
      <c r="N11" s="69"/>
    </row>
    <row r="12" spans="1:14" x14ac:dyDescent="0.25">
      <c r="A12" s="134">
        <v>3</v>
      </c>
      <c r="B12" s="134" t="s">
        <v>36</v>
      </c>
      <c r="C12" s="134" t="s">
        <v>37</v>
      </c>
      <c r="D12" s="68" t="s">
        <v>107</v>
      </c>
      <c r="E12" s="68" t="s">
        <v>106</v>
      </c>
      <c r="F12" s="133" t="s">
        <v>42</v>
      </c>
      <c r="G12" s="133" t="s">
        <v>42</v>
      </c>
      <c r="H12" s="133" t="s">
        <v>62</v>
      </c>
      <c r="I12" s="133" t="s">
        <v>62</v>
      </c>
      <c r="J12" s="74">
        <v>126</v>
      </c>
      <c r="K12" s="74">
        <v>73</v>
      </c>
      <c r="L12" s="68"/>
      <c r="M12" s="68"/>
      <c r="N12" s="69"/>
    </row>
    <row r="13" spans="1:14" x14ac:dyDescent="0.25">
      <c r="A13" s="134">
        <v>4</v>
      </c>
      <c r="B13" s="134" t="s">
        <v>35</v>
      </c>
      <c r="C13" s="134" t="s">
        <v>83</v>
      </c>
      <c r="D13" s="68" t="s">
        <v>107</v>
      </c>
      <c r="E13" s="68" t="s">
        <v>106</v>
      </c>
      <c r="F13" s="133" t="s">
        <v>43</v>
      </c>
      <c r="G13" s="133" t="s">
        <v>43</v>
      </c>
      <c r="H13" s="133" t="s">
        <v>97</v>
      </c>
      <c r="I13" s="133" t="s">
        <v>97</v>
      </c>
      <c r="J13" s="74">
        <v>171</v>
      </c>
      <c r="K13" s="74">
        <v>44</v>
      </c>
      <c r="L13" s="68"/>
      <c r="M13" s="68"/>
      <c r="N13" s="69"/>
    </row>
    <row r="14" spans="1:14" x14ac:dyDescent="0.25">
      <c r="A14" s="134">
        <v>5</v>
      </c>
      <c r="B14" s="134" t="s">
        <v>36</v>
      </c>
      <c r="C14" s="134" t="s">
        <v>37</v>
      </c>
      <c r="D14" s="68" t="s">
        <v>107</v>
      </c>
      <c r="E14" s="68" t="s">
        <v>107</v>
      </c>
      <c r="F14" s="133" t="s">
        <v>45</v>
      </c>
      <c r="G14" s="133" t="s">
        <v>45</v>
      </c>
      <c r="H14" s="133" t="s">
        <v>43</v>
      </c>
      <c r="I14" s="133" t="s">
        <v>43</v>
      </c>
      <c r="J14" s="74">
        <v>124</v>
      </c>
      <c r="K14" s="74">
        <v>96</v>
      </c>
      <c r="L14" s="68"/>
      <c r="M14" s="68"/>
      <c r="N14" s="69"/>
    </row>
    <row r="15" spans="1:14" x14ac:dyDescent="0.25">
      <c r="A15" s="134">
        <v>6</v>
      </c>
      <c r="B15" s="74" t="s">
        <v>39</v>
      </c>
      <c r="C15" s="74" t="s">
        <v>40</v>
      </c>
      <c r="D15" s="68" t="s">
        <v>106</v>
      </c>
      <c r="E15" s="68" t="s">
        <v>106</v>
      </c>
      <c r="F15" s="133" t="s">
        <v>46</v>
      </c>
      <c r="G15" s="133" t="s">
        <v>46</v>
      </c>
      <c r="H15" s="133" t="s">
        <v>44</v>
      </c>
      <c r="I15" s="133" t="s">
        <v>44</v>
      </c>
      <c r="J15" s="74">
        <v>154</v>
      </c>
      <c r="K15" s="74">
        <v>50</v>
      </c>
      <c r="L15" s="68"/>
      <c r="M15" s="68"/>
      <c r="N15" s="69"/>
    </row>
    <row r="16" spans="1:14" x14ac:dyDescent="0.25">
      <c r="A16" s="134">
        <v>7</v>
      </c>
      <c r="B16" s="134" t="s">
        <v>35</v>
      </c>
      <c r="C16" s="134" t="s">
        <v>111</v>
      </c>
      <c r="D16" s="68" t="s">
        <v>106</v>
      </c>
      <c r="E16" s="68" t="s">
        <v>106</v>
      </c>
      <c r="F16" s="133" t="s">
        <v>47</v>
      </c>
      <c r="G16" s="133" t="s">
        <v>47</v>
      </c>
      <c r="H16" s="133" t="s">
        <v>49</v>
      </c>
      <c r="I16" s="133" t="s">
        <v>49</v>
      </c>
      <c r="J16" s="74">
        <v>190</v>
      </c>
      <c r="K16" s="74">
        <v>185</v>
      </c>
      <c r="L16" s="68"/>
      <c r="M16" s="68"/>
      <c r="N16" s="69"/>
    </row>
    <row r="17" spans="1:14" x14ac:dyDescent="0.25">
      <c r="A17" s="134">
        <v>8</v>
      </c>
      <c r="B17" s="134" t="s">
        <v>35</v>
      </c>
      <c r="C17" s="134" t="s">
        <v>83</v>
      </c>
      <c r="D17" s="68" t="s">
        <v>107</v>
      </c>
      <c r="E17" s="68" t="s">
        <v>107</v>
      </c>
      <c r="F17" s="133" t="s">
        <v>48</v>
      </c>
      <c r="G17" s="133" t="s">
        <v>48</v>
      </c>
      <c r="H17" s="133" t="s">
        <v>45</v>
      </c>
      <c r="I17" s="133" t="s">
        <v>45</v>
      </c>
      <c r="J17" s="74">
        <v>168</v>
      </c>
      <c r="K17" s="74">
        <v>35</v>
      </c>
      <c r="L17" s="68"/>
      <c r="M17" s="68"/>
      <c r="N17" s="69"/>
    </row>
    <row r="18" spans="1:14" x14ac:dyDescent="0.25">
      <c r="A18" s="134">
        <v>9</v>
      </c>
      <c r="B18" s="134" t="s">
        <v>36</v>
      </c>
      <c r="C18" s="134" t="s">
        <v>37</v>
      </c>
      <c r="D18" s="68" t="s">
        <v>106</v>
      </c>
      <c r="E18" s="68" t="s">
        <v>107</v>
      </c>
      <c r="F18" s="133" t="s">
        <v>49</v>
      </c>
      <c r="G18" s="133" t="s">
        <v>49</v>
      </c>
      <c r="H18" s="133" t="s">
        <v>51</v>
      </c>
      <c r="I18" s="133" t="s">
        <v>51</v>
      </c>
      <c r="J18" s="74">
        <v>119</v>
      </c>
      <c r="K18" s="74">
        <v>119</v>
      </c>
      <c r="L18" s="68"/>
      <c r="M18" s="68"/>
      <c r="N18" s="69"/>
    </row>
    <row r="19" spans="1:14" x14ac:dyDescent="0.25">
      <c r="A19" s="134">
        <v>10</v>
      </c>
      <c r="B19" s="74" t="s">
        <v>39</v>
      </c>
      <c r="C19" s="74" t="s">
        <v>40</v>
      </c>
      <c r="D19" s="68" t="s">
        <v>107</v>
      </c>
      <c r="E19" s="68" t="s">
        <v>107</v>
      </c>
      <c r="F19" s="133" t="s">
        <v>51</v>
      </c>
      <c r="G19" s="133" t="s">
        <v>51</v>
      </c>
      <c r="H19" s="133" t="s">
        <v>48</v>
      </c>
      <c r="I19" s="133" t="s">
        <v>48</v>
      </c>
      <c r="J19" s="74">
        <v>152</v>
      </c>
      <c r="K19" s="74">
        <v>145</v>
      </c>
      <c r="L19" s="68"/>
      <c r="M19" s="68"/>
      <c r="N19" s="69"/>
    </row>
    <row r="20" spans="1:14" x14ac:dyDescent="0.25">
      <c r="A20" s="134">
        <v>11</v>
      </c>
      <c r="B20" s="134" t="s">
        <v>35</v>
      </c>
      <c r="C20" s="134" t="s">
        <v>83</v>
      </c>
      <c r="D20" s="68" t="s">
        <v>106</v>
      </c>
      <c r="E20" s="68" t="s">
        <v>106</v>
      </c>
      <c r="F20" s="133" t="s">
        <v>69</v>
      </c>
      <c r="G20" s="133" t="s">
        <v>69</v>
      </c>
      <c r="H20" s="133" t="s">
        <v>50</v>
      </c>
      <c r="I20" s="133" t="s">
        <v>50</v>
      </c>
      <c r="J20" s="74">
        <v>189</v>
      </c>
      <c r="K20" s="74">
        <v>189</v>
      </c>
      <c r="L20" s="68"/>
      <c r="M20" s="68"/>
      <c r="N20" s="69"/>
    </row>
    <row r="21" spans="1:14" x14ac:dyDescent="0.25">
      <c r="A21" s="134">
        <v>12</v>
      </c>
      <c r="B21" s="74" t="s">
        <v>39</v>
      </c>
      <c r="C21" s="74" t="s">
        <v>40</v>
      </c>
      <c r="D21" s="68" t="s">
        <v>106</v>
      </c>
      <c r="E21" s="68" t="s">
        <v>106</v>
      </c>
      <c r="F21" s="133" t="s">
        <v>53</v>
      </c>
      <c r="G21" s="133" t="s">
        <v>53</v>
      </c>
      <c r="H21" s="133" t="s">
        <v>95</v>
      </c>
      <c r="I21" s="133" t="s">
        <v>95</v>
      </c>
      <c r="J21" s="74">
        <v>87</v>
      </c>
      <c r="K21" s="74">
        <v>90</v>
      </c>
      <c r="L21" s="68"/>
      <c r="M21" s="68"/>
      <c r="N21" s="69"/>
    </row>
    <row r="22" spans="1:14" x14ac:dyDescent="0.25">
      <c r="A22" s="134">
        <v>13</v>
      </c>
      <c r="B22" s="134" t="s">
        <v>36</v>
      </c>
      <c r="C22" s="134" t="s">
        <v>37</v>
      </c>
      <c r="D22" s="68" t="s">
        <v>107</v>
      </c>
      <c r="E22" s="68" t="s">
        <v>107</v>
      </c>
      <c r="F22" s="133" t="s">
        <v>54</v>
      </c>
      <c r="G22" s="133" t="s">
        <v>54</v>
      </c>
      <c r="H22" s="133" t="s">
        <v>55</v>
      </c>
      <c r="I22" s="133" t="s">
        <v>55</v>
      </c>
      <c r="J22" s="74">
        <v>124</v>
      </c>
      <c r="K22" s="74">
        <v>119</v>
      </c>
      <c r="L22" s="68"/>
      <c r="M22" s="68"/>
      <c r="N22" s="69"/>
    </row>
    <row r="23" spans="1:14" x14ac:dyDescent="0.25">
      <c r="A23" s="134">
        <v>14</v>
      </c>
      <c r="B23" s="74" t="s">
        <v>39</v>
      </c>
      <c r="C23" s="74" t="s">
        <v>40</v>
      </c>
      <c r="D23" s="68" t="s">
        <v>106</v>
      </c>
      <c r="E23" s="68" t="s">
        <v>106</v>
      </c>
      <c r="F23" s="133" t="s">
        <v>75</v>
      </c>
      <c r="G23" s="133" t="s">
        <v>75</v>
      </c>
      <c r="H23" s="133" t="s">
        <v>53</v>
      </c>
      <c r="I23" s="133" t="s">
        <v>53</v>
      </c>
      <c r="J23" s="74">
        <v>68</v>
      </c>
      <c r="K23" s="74">
        <v>124</v>
      </c>
      <c r="L23" s="68"/>
      <c r="M23" s="68"/>
      <c r="N23" s="69"/>
    </row>
    <row r="24" spans="1:14" x14ac:dyDescent="0.25">
      <c r="A24" s="134">
        <v>15</v>
      </c>
      <c r="B24" s="134" t="s">
        <v>36</v>
      </c>
      <c r="C24" s="134" t="s">
        <v>38</v>
      </c>
      <c r="D24" s="68" t="s">
        <v>106</v>
      </c>
      <c r="E24" s="68" t="s">
        <v>106</v>
      </c>
      <c r="F24" s="133" t="s">
        <v>55</v>
      </c>
      <c r="G24" s="133" t="s">
        <v>55</v>
      </c>
      <c r="H24" s="133" t="s">
        <v>56</v>
      </c>
      <c r="I24" s="133" t="s">
        <v>56</v>
      </c>
      <c r="J24" s="74">
        <v>28</v>
      </c>
      <c r="K24" s="74">
        <v>61</v>
      </c>
      <c r="L24" s="68"/>
      <c r="M24" s="68"/>
      <c r="N24" s="69"/>
    </row>
    <row r="25" spans="1:14" x14ac:dyDescent="0.25">
      <c r="A25" s="134">
        <v>16</v>
      </c>
      <c r="B25" s="134" t="s">
        <v>35</v>
      </c>
      <c r="C25" s="134" t="s">
        <v>90</v>
      </c>
      <c r="D25" s="68" t="s">
        <v>107</v>
      </c>
      <c r="E25" s="68" t="s">
        <v>107</v>
      </c>
      <c r="F25" s="133" t="s">
        <v>56</v>
      </c>
      <c r="G25" s="133" t="s">
        <v>56</v>
      </c>
      <c r="H25" s="133" t="s">
        <v>54</v>
      </c>
      <c r="I25" s="133" t="s">
        <v>54</v>
      </c>
      <c r="J25" s="74">
        <v>51</v>
      </c>
      <c r="K25" s="74">
        <v>180</v>
      </c>
      <c r="L25" s="68"/>
      <c r="M25" s="68"/>
      <c r="N25" s="69"/>
    </row>
    <row r="26" spans="1:14" x14ac:dyDescent="0.25">
      <c r="A26" s="134">
        <v>17</v>
      </c>
      <c r="B26" s="74" t="s">
        <v>35</v>
      </c>
      <c r="C26" s="74" t="s">
        <v>111</v>
      </c>
      <c r="D26" s="68"/>
      <c r="E26" s="68" t="s">
        <v>106</v>
      </c>
      <c r="F26" s="133"/>
      <c r="G26" s="133"/>
      <c r="H26" s="133" t="s">
        <v>56</v>
      </c>
      <c r="I26" s="133" t="s">
        <v>56</v>
      </c>
      <c r="J26" s="74"/>
      <c r="K26" s="74">
        <v>61</v>
      </c>
      <c r="L26" s="68"/>
      <c r="M26" s="68"/>
      <c r="N26" s="69"/>
    </row>
    <row r="27" spans="1:14" x14ac:dyDescent="0.25">
      <c r="A27" s="134">
        <v>18</v>
      </c>
      <c r="B27" s="74" t="s">
        <v>39</v>
      </c>
      <c r="C27" s="74" t="s">
        <v>40</v>
      </c>
      <c r="D27" s="68" t="s">
        <v>107</v>
      </c>
      <c r="E27" s="68" t="s">
        <v>107</v>
      </c>
      <c r="F27" s="133" t="s">
        <v>58</v>
      </c>
      <c r="G27" s="133" t="s">
        <v>58</v>
      </c>
      <c r="H27" s="133" t="s">
        <v>63</v>
      </c>
      <c r="I27" s="133" t="s">
        <v>63</v>
      </c>
      <c r="J27" s="74">
        <v>88</v>
      </c>
      <c r="K27" s="74">
        <v>160</v>
      </c>
      <c r="L27" s="68"/>
      <c r="M27" s="68"/>
      <c r="N27" s="69"/>
    </row>
    <row r="28" spans="1:14" x14ac:dyDescent="0.25">
      <c r="A28" s="134">
        <v>19</v>
      </c>
      <c r="B28" s="134" t="s">
        <v>35</v>
      </c>
      <c r="C28" s="134" t="s">
        <v>90</v>
      </c>
      <c r="D28" s="68" t="s">
        <v>107</v>
      </c>
      <c r="E28" s="68" t="s">
        <v>107</v>
      </c>
      <c r="F28" s="133" t="s">
        <v>59</v>
      </c>
      <c r="G28" s="133" t="s">
        <v>59</v>
      </c>
      <c r="H28" s="133" t="s">
        <v>65</v>
      </c>
      <c r="I28" s="133" t="s">
        <v>65</v>
      </c>
      <c r="J28" s="74">
        <v>30</v>
      </c>
      <c r="K28" s="74">
        <v>64</v>
      </c>
      <c r="L28" s="68"/>
      <c r="M28" s="68"/>
      <c r="N28" s="69"/>
    </row>
    <row r="29" spans="1:14" x14ac:dyDescent="0.25">
      <c r="A29" s="78"/>
      <c r="B29" s="79"/>
      <c r="C29" s="80"/>
      <c r="D29" s="17"/>
      <c r="E29" s="17"/>
      <c r="F29" s="81"/>
      <c r="G29" s="81"/>
      <c r="H29" s="82"/>
      <c r="I29" s="82"/>
      <c r="J29" s="79"/>
      <c r="K29" s="83"/>
      <c r="L29" s="84"/>
      <c r="M29" s="17"/>
      <c r="N29" s="85"/>
    </row>
    <row r="30" spans="1:14" x14ac:dyDescent="0.25">
      <c r="A30" s="86">
        <v>1</v>
      </c>
      <c r="B30" s="86" t="s">
        <v>36</v>
      </c>
      <c r="C30" s="87" t="s">
        <v>85</v>
      </c>
      <c r="D30" s="72" t="s">
        <v>107</v>
      </c>
      <c r="E30" s="72" t="s">
        <v>107</v>
      </c>
      <c r="F30" s="140" t="s">
        <v>41</v>
      </c>
      <c r="G30" s="140" t="s">
        <v>41</v>
      </c>
      <c r="H30" s="139" t="s">
        <v>91</v>
      </c>
      <c r="I30" s="139" t="s">
        <v>91</v>
      </c>
      <c r="J30" s="72"/>
      <c r="K30" s="72"/>
      <c r="L30" s="86">
        <v>64</v>
      </c>
      <c r="M30" s="86">
        <v>33</v>
      </c>
      <c r="N30" s="73"/>
    </row>
    <row r="31" spans="1:14" x14ac:dyDescent="0.25">
      <c r="A31" s="86">
        <v>2</v>
      </c>
      <c r="B31" s="86" t="s">
        <v>36</v>
      </c>
      <c r="C31" s="87" t="s">
        <v>85</v>
      </c>
      <c r="D31" s="72" t="s">
        <v>107</v>
      </c>
      <c r="E31" s="72" t="s">
        <v>107</v>
      </c>
      <c r="F31" s="140" t="s">
        <v>61</v>
      </c>
      <c r="G31" s="140" t="s">
        <v>61</v>
      </c>
      <c r="H31" s="139" t="s">
        <v>71</v>
      </c>
      <c r="I31" s="139" t="s">
        <v>71</v>
      </c>
      <c r="J31" s="72"/>
      <c r="K31" s="72"/>
      <c r="L31" s="86">
        <v>115</v>
      </c>
      <c r="M31" s="86">
        <v>86</v>
      </c>
      <c r="N31" s="73"/>
    </row>
    <row r="32" spans="1:14" x14ac:dyDescent="0.25">
      <c r="A32" s="86">
        <v>3</v>
      </c>
      <c r="B32" s="86" t="s">
        <v>36</v>
      </c>
      <c r="C32" s="87" t="s">
        <v>85</v>
      </c>
      <c r="D32" s="72" t="s">
        <v>107</v>
      </c>
      <c r="E32" s="72" t="s">
        <v>107</v>
      </c>
      <c r="F32" s="140" t="s">
        <v>97</v>
      </c>
      <c r="G32" s="140" t="s">
        <v>97</v>
      </c>
      <c r="H32" s="139" t="s">
        <v>92</v>
      </c>
      <c r="I32" s="139" t="s">
        <v>92</v>
      </c>
      <c r="J32" s="72"/>
      <c r="K32" s="72"/>
      <c r="L32" s="86">
        <v>160</v>
      </c>
      <c r="M32" s="86">
        <v>75</v>
      </c>
      <c r="N32" s="73"/>
    </row>
    <row r="33" spans="1:14" x14ac:dyDescent="0.25">
      <c r="A33" s="86">
        <v>4</v>
      </c>
      <c r="B33" s="86" t="s">
        <v>39</v>
      </c>
      <c r="C33" s="87" t="s">
        <v>86</v>
      </c>
      <c r="D33" s="72" t="s">
        <v>106</v>
      </c>
      <c r="E33" s="72" t="s">
        <v>106</v>
      </c>
      <c r="F33" s="140" t="s">
        <v>93</v>
      </c>
      <c r="G33" s="140" t="s">
        <v>93</v>
      </c>
      <c r="H33" s="139" t="s">
        <v>97</v>
      </c>
      <c r="I33" s="139" t="s">
        <v>97</v>
      </c>
      <c r="J33" s="72"/>
      <c r="K33" s="72"/>
      <c r="L33" s="86">
        <v>66</v>
      </c>
      <c r="M33" s="86">
        <v>20</v>
      </c>
      <c r="N33" s="73"/>
    </row>
    <row r="34" spans="1:14" x14ac:dyDescent="0.25">
      <c r="A34" s="86">
        <v>5</v>
      </c>
      <c r="B34" s="86" t="s">
        <v>36</v>
      </c>
      <c r="C34" s="87" t="s">
        <v>85</v>
      </c>
      <c r="D34" s="72" t="s">
        <v>107</v>
      </c>
      <c r="E34" s="72" t="s">
        <v>107</v>
      </c>
      <c r="F34" s="140" t="s">
        <v>98</v>
      </c>
      <c r="G34" s="140" t="s">
        <v>98</v>
      </c>
      <c r="H34" s="139" t="s">
        <v>93</v>
      </c>
      <c r="I34" s="139" t="s">
        <v>93</v>
      </c>
      <c r="J34" s="72"/>
      <c r="K34" s="72"/>
      <c r="L34" s="86">
        <v>75</v>
      </c>
      <c r="M34" s="86">
        <v>78</v>
      </c>
      <c r="N34" s="73"/>
    </row>
    <row r="35" spans="1:14" x14ac:dyDescent="0.25">
      <c r="A35" s="86">
        <v>6</v>
      </c>
      <c r="B35" s="86" t="s">
        <v>39</v>
      </c>
      <c r="C35" s="87" t="s">
        <v>86</v>
      </c>
      <c r="D35" s="72" t="s">
        <v>106</v>
      </c>
      <c r="E35" s="72" t="s">
        <v>106</v>
      </c>
      <c r="F35" s="140" t="s">
        <v>94</v>
      </c>
      <c r="G35" s="140" t="s">
        <v>94</v>
      </c>
      <c r="H35" s="139" t="s">
        <v>98</v>
      </c>
      <c r="I35" s="139" t="s">
        <v>98</v>
      </c>
      <c r="J35" s="72"/>
      <c r="K35" s="72"/>
      <c r="L35" s="86">
        <v>100</v>
      </c>
      <c r="M35" s="86">
        <v>25</v>
      </c>
      <c r="N35" s="73"/>
    </row>
    <row r="36" spans="1:14" x14ac:dyDescent="0.25">
      <c r="A36" s="86">
        <v>7</v>
      </c>
      <c r="B36" s="86" t="s">
        <v>36</v>
      </c>
      <c r="C36" s="87" t="s">
        <v>85</v>
      </c>
      <c r="D36" s="72" t="s">
        <v>107</v>
      </c>
      <c r="E36" s="72" t="s">
        <v>107</v>
      </c>
      <c r="F36" s="140" t="s">
        <v>99</v>
      </c>
      <c r="G36" s="140" t="s">
        <v>99</v>
      </c>
      <c r="H36" s="139" t="s">
        <v>94</v>
      </c>
      <c r="I36" s="139" t="s">
        <v>94</v>
      </c>
      <c r="J36" s="72"/>
      <c r="K36" s="72"/>
      <c r="L36" s="86">
        <v>117</v>
      </c>
      <c r="M36" s="86">
        <v>97</v>
      </c>
      <c r="N36" s="73"/>
    </row>
    <row r="37" spans="1:14" x14ac:dyDescent="0.25">
      <c r="A37" s="86">
        <v>8</v>
      </c>
      <c r="B37" s="86" t="s">
        <v>39</v>
      </c>
      <c r="C37" s="87" t="s">
        <v>86</v>
      </c>
      <c r="D37" s="72" t="s">
        <v>106</v>
      </c>
      <c r="E37" s="72" t="s">
        <v>106</v>
      </c>
      <c r="F37" s="140" t="s">
        <v>62</v>
      </c>
      <c r="G37" s="140" t="s">
        <v>62</v>
      </c>
      <c r="H37" s="139" t="s">
        <v>99</v>
      </c>
      <c r="I37" s="139" t="s">
        <v>99</v>
      </c>
      <c r="J37" s="72"/>
      <c r="K37" s="72"/>
      <c r="L37" s="86">
        <v>155</v>
      </c>
      <c r="M37" s="86">
        <v>79</v>
      </c>
      <c r="N37" s="73"/>
    </row>
    <row r="38" spans="1:14" x14ac:dyDescent="0.25">
      <c r="A38" s="86">
        <v>9</v>
      </c>
      <c r="B38" s="86" t="s">
        <v>36</v>
      </c>
      <c r="C38" s="87" t="s">
        <v>85</v>
      </c>
      <c r="D38" s="72" t="s">
        <v>107</v>
      </c>
      <c r="E38" s="72" t="s">
        <v>107</v>
      </c>
      <c r="F38" s="140" t="s">
        <v>49</v>
      </c>
      <c r="G38" s="140" t="s">
        <v>49</v>
      </c>
      <c r="H38" s="139" t="s">
        <v>48</v>
      </c>
      <c r="I38" s="139" t="s">
        <v>48</v>
      </c>
      <c r="J38" s="72"/>
      <c r="K38" s="72"/>
      <c r="L38" s="86">
        <v>216</v>
      </c>
      <c r="M38" s="86">
        <v>195</v>
      </c>
      <c r="N38" s="73"/>
    </row>
    <row r="39" spans="1:14" x14ac:dyDescent="0.25">
      <c r="A39" s="86">
        <v>10</v>
      </c>
      <c r="B39" s="86" t="s">
        <v>39</v>
      </c>
      <c r="C39" s="87" t="s">
        <v>86</v>
      </c>
      <c r="D39" s="72" t="s">
        <v>106</v>
      </c>
      <c r="E39" s="72" t="s">
        <v>106</v>
      </c>
      <c r="F39" s="140" t="s">
        <v>95</v>
      </c>
      <c r="G39" s="140" t="s">
        <v>95</v>
      </c>
      <c r="H39" s="139" t="s">
        <v>49</v>
      </c>
      <c r="I39" s="139" t="s">
        <v>49</v>
      </c>
      <c r="J39" s="72"/>
      <c r="K39" s="72"/>
      <c r="L39" s="86">
        <v>133</v>
      </c>
      <c r="M39" s="86">
        <v>163</v>
      </c>
      <c r="N39" s="73"/>
    </row>
    <row r="40" spans="1:14" x14ac:dyDescent="0.25">
      <c r="A40" s="86">
        <v>11</v>
      </c>
      <c r="B40" s="86" t="s">
        <v>36</v>
      </c>
      <c r="C40" s="87" t="s">
        <v>85</v>
      </c>
      <c r="D40" s="72" t="s">
        <v>107</v>
      </c>
      <c r="E40" s="72" t="s">
        <v>107</v>
      </c>
      <c r="F40" s="140" t="s">
        <v>69</v>
      </c>
      <c r="G40" s="140" t="s">
        <v>69</v>
      </c>
      <c r="H40" s="139" t="s">
        <v>95</v>
      </c>
      <c r="I40" s="139" t="s">
        <v>95</v>
      </c>
      <c r="J40" s="72"/>
      <c r="K40" s="72"/>
      <c r="L40" s="86">
        <v>167</v>
      </c>
      <c r="M40" s="86">
        <v>214</v>
      </c>
      <c r="N40" s="73"/>
    </row>
    <row r="41" spans="1:14" x14ac:dyDescent="0.25">
      <c r="A41" s="86">
        <v>12</v>
      </c>
      <c r="B41" s="86" t="s">
        <v>39</v>
      </c>
      <c r="C41" s="87" t="s">
        <v>86</v>
      </c>
      <c r="D41" s="72" t="s">
        <v>106</v>
      </c>
      <c r="E41" s="72" t="s">
        <v>106</v>
      </c>
      <c r="F41" s="140" t="s">
        <v>52</v>
      </c>
      <c r="G41" s="140" t="s">
        <v>52</v>
      </c>
      <c r="H41" s="139" t="s">
        <v>72</v>
      </c>
      <c r="I41" s="139" t="s">
        <v>72</v>
      </c>
      <c r="J41" s="72"/>
      <c r="K41" s="72"/>
      <c r="L41" s="86">
        <v>4</v>
      </c>
      <c r="M41" s="86">
        <v>185</v>
      </c>
      <c r="N41" s="73"/>
    </row>
    <row r="42" spans="1:14" x14ac:dyDescent="0.25">
      <c r="A42" s="86">
        <v>13</v>
      </c>
      <c r="B42" s="86" t="s">
        <v>36</v>
      </c>
      <c r="C42" s="87" t="s">
        <v>85</v>
      </c>
      <c r="D42" s="72" t="s">
        <v>107</v>
      </c>
      <c r="E42" s="72" t="s">
        <v>107</v>
      </c>
      <c r="F42" s="140" t="s">
        <v>100</v>
      </c>
      <c r="G42" s="140" t="s">
        <v>100</v>
      </c>
      <c r="H42" s="139" t="s">
        <v>53</v>
      </c>
      <c r="I42" s="139" t="s">
        <v>53</v>
      </c>
      <c r="J42" s="72"/>
      <c r="K42" s="72"/>
      <c r="L42" s="86">
        <v>188</v>
      </c>
      <c r="M42" s="86">
        <v>208</v>
      </c>
      <c r="N42" s="73"/>
    </row>
    <row r="43" spans="1:14" x14ac:dyDescent="0.25">
      <c r="A43" s="86">
        <v>14</v>
      </c>
      <c r="B43" s="86" t="s">
        <v>39</v>
      </c>
      <c r="C43" s="87" t="s">
        <v>86</v>
      </c>
      <c r="D43" s="72" t="s">
        <v>106</v>
      </c>
      <c r="E43" s="72" t="s">
        <v>106</v>
      </c>
      <c r="F43" s="140" t="s">
        <v>70</v>
      </c>
      <c r="G43" s="140" t="s">
        <v>70</v>
      </c>
      <c r="H43" s="139" t="s">
        <v>54</v>
      </c>
      <c r="I43" s="139" t="s">
        <v>54</v>
      </c>
      <c r="J43" s="72"/>
      <c r="K43" s="72"/>
      <c r="L43" s="86">
        <v>54</v>
      </c>
      <c r="M43" s="86">
        <v>170</v>
      </c>
      <c r="N43" s="73"/>
    </row>
    <row r="44" spans="1:14" x14ac:dyDescent="0.25">
      <c r="A44" s="86">
        <v>15</v>
      </c>
      <c r="B44" s="86" t="s">
        <v>36</v>
      </c>
      <c r="C44" s="87" t="s">
        <v>85</v>
      </c>
      <c r="D44" s="72" t="s">
        <v>107</v>
      </c>
      <c r="E44" s="72" t="s">
        <v>107</v>
      </c>
      <c r="F44" s="140" t="s">
        <v>64</v>
      </c>
      <c r="G44" s="140" t="s">
        <v>64</v>
      </c>
      <c r="H44" s="139" t="s">
        <v>101</v>
      </c>
      <c r="I44" s="139" t="s">
        <v>101</v>
      </c>
      <c r="J44" s="72"/>
      <c r="K44" s="72"/>
      <c r="L44" s="86">
        <v>139</v>
      </c>
      <c r="M44" s="86">
        <v>211</v>
      </c>
      <c r="N44" s="73"/>
    </row>
    <row r="45" spans="1:14" x14ac:dyDescent="0.25">
      <c r="A45" s="86">
        <v>16</v>
      </c>
      <c r="B45" s="86" t="s">
        <v>36</v>
      </c>
      <c r="C45" s="87" t="s">
        <v>85</v>
      </c>
      <c r="D45" s="72" t="s">
        <v>107</v>
      </c>
      <c r="E45" s="72" t="s">
        <v>107</v>
      </c>
      <c r="F45" s="140" t="s">
        <v>65</v>
      </c>
      <c r="G45" s="140" t="s">
        <v>65</v>
      </c>
      <c r="H45" s="139" t="s">
        <v>63</v>
      </c>
      <c r="I45" s="139" t="s">
        <v>63</v>
      </c>
      <c r="J45" s="72"/>
      <c r="K45" s="72"/>
      <c r="L45" s="86">
        <v>77</v>
      </c>
      <c r="M45" s="86">
        <v>103</v>
      </c>
      <c r="N45" s="73"/>
    </row>
    <row r="46" spans="1:14" ht="15.75" thickBot="1" x14ac:dyDescent="0.3">
      <c r="A46" s="86">
        <v>17</v>
      </c>
      <c r="B46" s="86" t="s">
        <v>36</v>
      </c>
      <c r="C46" s="87" t="s">
        <v>85</v>
      </c>
      <c r="D46" s="72" t="s">
        <v>107</v>
      </c>
      <c r="E46" s="72" t="s">
        <v>107</v>
      </c>
      <c r="F46" s="140" t="s">
        <v>102</v>
      </c>
      <c r="G46" s="140" t="s">
        <v>102</v>
      </c>
      <c r="H46" s="139" t="s">
        <v>96</v>
      </c>
      <c r="I46" s="139" t="s">
        <v>96</v>
      </c>
      <c r="J46" s="72"/>
      <c r="K46" s="72"/>
      <c r="L46" s="86">
        <v>96</v>
      </c>
      <c r="M46" s="86">
        <v>110</v>
      </c>
      <c r="N46" s="73"/>
    </row>
    <row r="47" spans="1:14" ht="16.5" thickBot="1" x14ac:dyDescent="0.3">
      <c r="A47" s="4"/>
      <c r="B47" s="4"/>
      <c r="C47" s="4"/>
      <c r="D47" s="4"/>
      <c r="E47" s="4"/>
      <c r="F47" s="4"/>
      <c r="G47" s="4"/>
      <c r="H47" s="8"/>
      <c r="I47" s="76" t="s">
        <v>12</v>
      </c>
      <c r="J47" s="89">
        <f>SUM(J10:J46)</f>
        <v>1994</v>
      </c>
      <c r="K47" s="90">
        <f>SUM(K10:K46)</f>
        <v>1905</v>
      </c>
      <c r="L47" s="93">
        <f>SUM(L10:L46)</f>
        <v>1926</v>
      </c>
      <c r="M47" s="93">
        <f>SUM(M10:M46)</f>
        <v>2052</v>
      </c>
      <c r="N47" s="42">
        <f>SUM(J47:M47)</f>
        <v>7877</v>
      </c>
    </row>
    <row r="48" spans="1:14" ht="16.5" thickTop="1" thickBot="1" x14ac:dyDescent="0.3">
      <c r="C48" s="61"/>
      <c r="D48" s="61"/>
      <c r="E48" s="61"/>
      <c r="F48" s="61"/>
      <c r="H48" s="171" t="s">
        <v>16</v>
      </c>
      <c r="I48" s="172"/>
      <c r="J48" s="91">
        <v>18</v>
      </c>
      <c r="K48" s="92">
        <v>19</v>
      </c>
      <c r="L48" s="94">
        <v>17</v>
      </c>
      <c r="M48" s="94">
        <v>17</v>
      </c>
      <c r="N48" s="43">
        <f>SUM(J48:M48)</f>
        <v>71</v>
      </c>
    </row>
    <row r="49" spans="2:14" ht="15.75" thickBot="1" x14ac:dyDescent="0.3">
      <c r="H49" s="160" t="s">
        <v>18</v>
      </c>
      <c r="I49" s="160"/>
      <c r="K49" s="44"/>
      <c r="L49" s="19"/>
      <c r="M49" s="44"/>
      <c r="N49" s="44">
        <f>SUM(M49,K49)</f>
        <v>0</v>
      </c>
    </row>
    <row r="51" spans="2:14" x14ac:dyDescent="0.25">
      <c r="B51" s="3"/>
    </row>
  </sheetData>
  <mergeCells count="15">
    <mergeCell ref="H49:I49"/>
    <mergeCell ref="N7:N9"/>
    <mergeCell ref="F8:G8"/>
    <mergeCell ref="H8:I8"/>
    <mergeCell ref="J8:K8"/>
    <mergeCell ref="L8:M8"/>
    <mergeCell ref="H48:I48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D11D-C166-405E-B9FF-8B6A9C20FF03}">
  <dimension ref="A1:N48"/>
  <sheetViews>
    <sheetView topLeftCell="A3" zoomScale="90" zoomScaleNormal="90" workbookViewId="0">
      <selection activeCell="E26" sqref="E26"/>
    </sheetView>
  </sheetViews>
  <sheetFormatPr defaultRowHeight="15" x14ac:dyDescent="0.25"/>
  <cols>
    <col min="1" max="1" width="4.140625" customWidth="1"/>
    <col min="3" max="3" width="16.1406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46014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80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134" t="s">
        <v>36</v>
      </c>
      <c r="C10" s="134" t="s">
        <v>37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33" t="s">
        <v>61</v>
      </c>
      <c r="I10" s="133" t="s">
        <v>61</v>
      </c>
      <c r="J10" s="74">
        <v>70</v>
      </c>
      <c r="K10" s="134">
        <v>57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40</v>
      </c>
      <c r="D11" s="68" t="s">
        <v>106</v>
      </c>
      <c r="E11" s="68" t="s">
        <v>107</v>
      </c>
      <c r="F11" s="133" t="s">
        <v>103</v>
      </c>
      <c r="G11" s="133" t="s">
        <v>103</v>
      </c>
      <c r="H11" s="133" t="s">
        <v>60</v>
      </c>
      <c r="I11" s="133" t="s">
        <v>60</v>
      </c>
      <c r="J11" s="74">
        <v>24</v>
      </c>
      <c r="K11" s="134">
        <v>44</v>
      </c>
      <c r="L11" s="68"/>
      <c r="M11" s="68"/>
      <c r="N11" s="69"/>
    </row>
    <row r="12" spans="1:14" x14ac:dyDescent="0.25">
      <c r="A12" s="134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3" t="s">
        <v>42</v>
      </c>
      <c r="G12" s="133" t="s">
        <v>42</v>
      </c>
      <c r="H12" s="133" t="s">
        <v>43</v>
      </c>
      <c r="I12" s="133" t="s">
        <v>43</v>
      </c>
      <c r="J12" s="74">
        <v>126</v>
      </c>
      <c r="K12" s="134">
        <v>69</v>
      </c>
      <c r="L12" s="68"/>
      <c r="M12" s="68"/>
      <c r="N12" s="69"/>
    </row>
    <row r="13" spans="1:14" x14ac:dyDescent="0.25">
      <c r="A13" s="134">
        <v>4</v>
      </c>
      <c r="B13" s="134" t="s">
        <v>35</v>
      </c>
      <c r="C13" s="134" t="s">
        <v>105</v>
      </c>
      <c r="D13" s="68" t="s">
        <v>107</v>
      </c>
      <c r="E13" s="68" t="s">
        <v>106</v>
      </c>
      <c r="F13" s="133" t="s">
        <v>43</v>
      </c>
      <c r="G13" s="133" t="s">
        <v>43</v>
      </c>
      <c r="H13" s="133" t="s">
        <v>97</v>
      </c>
      <c r="I13" s="133" t="s">
        <v>97</v>
      </c>
      <c r="J13" s="74">
        <v>107</v>
      </c>
      <c r="K13" s="134">
        <v>49</v>
      </c>
      <c r="L13" s="68"/>
      <c r="M13" s="68"/>
      <c r="N13" s="69"/>
    </row>
    <row r="14" spans="1:14" x14ac:dyDescent="0.25">
      <c r="A14" s="134">
        <v>5</v>
      </c>
      <c r="B14" s="134" t="s">
        <v>36</v>
      </c>
      <c r="C14" s="134" t="s">
        <v>37</v>
      </c>
      <c r="D14" s="68" t="s">
        <v>107</v>
      </c>
      <c r="E14" s="68" t="s">
        <v>106</v>
      </c>
      <c r="F14" s="133" t="s">
        <v>45</v>
      </c>
      <c r="G14" s="133" t="s">
        <v>45</v>
      </c>
      <c r="H14" s="133" t="s">
        <v>62</v>
      </c>
      <c r="I14" s="133" t="s">
        <v>62</v>
      </c>
      <c r="J14" s="74">
        <v>110</v>
      </c>
      <c r="K14" s="134">
        <v>112</v>
      </c>
      <c r="L14" s="68"/>
      <c r="M14" s="68"/>
      <c r="N14" s="69"/>
    </row>
    <row r="15" spans="1:14" x14ac:dyDescent="0.25">
      <c r="A15" s="134">
        <v>6</v>
      </c>
      <c r="B15" s="74" t="s">
        <v>39</v>
      </c>
      <c r="C15" s="74" t="s">
        <v>40</v>
      </c>
      <c r="D15" s="68" t="s">
        <v>106</v>
      </c>
      <c r="E15" s="68" t="s">
        <v>106</v>
      </c>
      <c r="F15" s="133" t="s">
        <v>46</v>
      </c>
      <c r="G15" s="133" t="s">
        <v>46</v>
      </c>
      <c r="H15" s="133" t="s">
        <v>44</v>
      </c>
      <c r="I15" s="133" t="s">
        <v>44</v>
      </c>
      <c r="J15" s="74">
        <v>117</v>
      </c>
      <c r="K15" s="134">
        <v>50</v>
      </c>
      <c r="L15" s="68"/>
      <c r="M15" s="68"/>
      <c r="N15" s="69"/>
    </row>
    <row r="16" spans="1:14" x14ac:dyDescent="0.25">
      <c r="A16" s="134">
        <v>7</v>
      </c>
      <c r="B16" s="134" t="s">
        <v>35</v>
      </c>
      <c r="C16" s="134" t="s">
        <v>105</v>
      </c>
      <c r="D16" s="68" t="s">
        <v>107</v>
      </c>
      <c r="E16" s="68" t="s">
        <v>107</v>
      </c>
      <c r="F16" s="133" t="s">
        <v>48</v>
      </c>
      <c r="G16" s="133" t="s">
        <v>48</v>
      </c>
      <c r="H16" s="133" t="s">
        <v>45</v>
      </c>
      <c r="I16" s="133" t="s">
        <v>45</v>
      </c>
      <c r="J16" s="74">
        <v>176</v>
      </c>
      <c r="K16" s="134">
        <v>102</v>
      </c>
      <c r="L16" s="68"/>
      <c r="M16" s="68"/>
      <c r="N16" s="69"/>
    </row>
    <row r="17" spans="1:14" x14ac:dyDescent="0.25">
      <c r="A17" s="134">
        <v>8</v>
      </c>
      <c r="B17" s="134" t="s">
        <v>36</v>
      </c>
      <c r="C17" s="134" t="s">
        <v>37</v>
      </c>
      <c r="D17" s="68" t="s">
        <v>106</v>
      </c>
      <c r="E17" s="68" t="s">
        <v>107</v>
      </c>
      <c r="F17" s="133" t="s">
        <v>49</v>
      </c>
      <c r="G17" s="133" t="s">
        <v>49</v>
      </c>
      <c r="H17" s="133" t="s">
        <v>51</v>
      </c>
      <c r="I17" s="133" t="s">
        <v>51</v>
      </c>
      <c r="J17" s="74">
        <v>89</v>
      </c>
      <c r="K17" s="134">
        <v>126</v>
      </c>
      <c r="L17" s="68"/>
      <c r="M17" s="68"/>
      <c r="N17" s="69"/>
    </row>
    <row r="18" spans="1:14" x14ac:dyDescent="0.25">
      <c r="A18" s="134">
        <v>9</v>
      </c>
      <c r="B18" s="74" t="s">
        <v>39</v>
      </c>
      <c r="C18" s="74" t="s">
        <v>40</v>
      </c>
      <c r="D18" s="68" t="s">
        <v>107</v>
      </c>
      <c r="E18" s="68" t="s">
        <v>107</v>
      </c>
      <c r="F18" s="133" t="s">
        <v>51</v>
      </c>
      <c r="G18" s="133" t="s">
        <v>51</v>
      </c>
      <c r="H18" s="133" t="s">
        <v>48</v>
      </c>
      <c r="I18" s="133" t="s">
        <v>48</v>
      </c>
      <c r="J18" s="74">
        <v>138</v>
      </c>
      <c r="K18" s="134">
        <v>128</v>
      </c>
      <c r="L18" s="68"/>
      <c r="M18" s="68"/>
      <c r="N18" s="69"/>
    </row>
    <row r="19" spans="1:14" x14ac:dyDescent="0.25">
      <c r="A19" s="134">
        <v>10</v>
      </c>
      <c r="B19" s="134" t="s">
        <v>35</v>
      </c>
      <c r="C19" s="134" t="s">
        <v>105</v>
      </c>
      <c r="D19" s="68" t="s">
        <v>106</v>
      </c>
      <c r="E19" s="68" t="s">
        <v>106</v>
      </c>
      <c r="F19" s="133" t="s">
        <v>69</v>
      </c>
      <c r="G19" s="133" t="s">
        <v>69</v>
      </c>
      <c r="H19" s="133" t="s">
        <v>50</v>
      </c>
      <c r="I19" s="133" t="s">
        <v>50</v>
      </c>
      <c r="J19" s="74">
        <v>69</v>
      </c>
      <c r="K19" s="134">
        <v>168</v>
      </c>
      <c r="L19" s="68"/>
      <c r="M19" s="68"/>
      <c r="N19" s="69"/>
    </row>
    <row r="20" spans="1:14" x14ac:dyDescent="0.25">
      <c r="A20" s="134">
        <v>11</v>
      </c>
      <c r="B20" s="134" t="s">
        <v>36</v>
      </c>
      <c r="C20" s="134" t="s">
        <v>38</v>
      </c>
      <c r="D20" s="68" t="s">
        <v>106</v>
      </c>
      <c r="E20" s="68" t="s">
        <v>106</v>
      </c>
      <c r="F20" s="133" t="s">
        <v>53</v>
      </c>
      <c r="G20" s="133" t="s">
        <v>53</v>
      </c>
      <c r="H20" s="133" t="s">
        <v>49</v>
      </c>
      <c r="I20" s="133" t="s">
        <v>49</v>
      </c>
      <c r="J20" s="74">
        <v>46</v>
      </c>
      <c r="K20" s="134">
        <v>159</v>
      </c>
      <c r="L20" s="68"/>
      <c r="M20" s="68"/>
      <c r="N20" s="69"/>
    </row>
    <row r="21" spans="1:14" x14ac:dyDescent="0.25">
      <c r="A21" s="134">
        <v>12</v>
      </c>
      <c r="B21" s="74" t="s">
        <v>35</v>
      </c>
      <c r="C21" s="74" t="s">
        <v>111</v>
      </c>
      <c r="D21" s="68"/>
      <c r="E21" s="68" t="s">
        <v>106</v>
      </c>
      <c r="F21" s="133"/>
      <c r="G21" s="133"/>
      <c r="H21" s="133" t="s">
        <v>69</v>
      </c>
      <c r="I21" s="133" t="s">
        <v>69</v>
      </c>
      <c r="J21" s="74"/>
      <c r="K21" s="134">
        <v>180</v>
      </c>
      <c r="L21" s="68"/>
      <c r="M21" s="68"/>
      <c r="N21" s="69"/>
    </row>
    <row r="22" spans="1:14" x14ac:dyDescent="0.25">
      <c r="A22" s="134">
        <v>13</v>
      </c>
      <c r="B22" s="134" t="s">
        <v>36</v>
      </c>
      <c r="C22" s="134" t="s">
        <v>37</v>
      </c>
      <c r="D22" s="68" t="s">
        <v>107</v>
      </c>
      <c r="E22" s="68" t="s">
        <v>107</v>
      </c>
      <c r="F22" s="133" t="s">
        <v>54</v>
      </c>
      <c r="G22" s="133" t="s">
        <v>54</v>
      </c>
      <c r="H22" s="133" t="s">
        <v>55</v>
      </c>
      <c r="I22" s="133" t="s">
        <v>55</v>
      </c>
      <c r="J22" s="74">
        <v>47</v>
      </c>
      <c r="K22" s="134">
        <v>108</v>
      </c>
      <c r="L22" s="68"/>
      <c r="M22" s="68"/>
      <c r="N22" s="69"/>
    </row>
    <row r="23" spans="1:14" x14ac:dyDescent="0.25">
      <c r="A23" s="134">
        <v>14</v>
      </c>
      <c r="B23" s="74" t="s">
        <v>39</v>
      </c>
      <c r="C23" s="74" t="s">
        <v>40</v>
      </c>
      <c r="D23" s="68" t="s">
        <v>106</v>
      </c>
      <c r="E23" s="68" t="s">
        <v>107</v>
      </c>
      <c r="F23" s="133" t="s">
        <v>75</v>
      </c>
      <c r="G23" s="133" t="s">
        <v>75</v>
      </c>
      <c r="H23" s="133" t="s">
        <v>53</v>
      </c>
      <c r="I23" s="133" t="s">
        <v>53</v>
      </c>
      <c r="J23" s="74">
        <v>61</v>
      </c>
      <c r="K23" s="134">
        <v>128</v>
      </c>
      <c r="L23" s="68"/>
      <c r="M23" s="68"/>
      <c r="N23" s="69"/>
    </row>
    <row r="24" spans="1:14" x14ac:dyDescent="0.25">
      <c r="A24" s="134">
        <v>15</v>
      </c>
      <c r="B24" s="134" t="s">
        <v>35</v>
      </c>
      <c r="C24" s="134" t="s">
        <v>83</v>
      </c>
      <c r="D24" s="68" t="s">
        <v>107</v>
      </c>
      <c r="E24" s="68" t="s">
        <v>106</v>
      </c>
      <c r="F24" s="133" t="s">
        <v>56</v>
      </c>
      <c r="G24" s="133" t="s">
        <v>56</v>
      </c>
      <c r="H24" s="133" t="s">
        <v>54</v>
      </c>
      <c r="I24" s="133" t="s">
        <v>54</v>
      </c>
      <c r="J24" s="74">
        <v>96</v>
      </c>
      <c r="K24" s="134">
        <v>97</v>
      </c>
      <c r="L24" s="68"/>
      <c r="M24" s="68"/>
      <c r="N24" s="69"/>
    </row>
    <row r="25" spans="1:14" x14ac:dyDescent="0.25">
      <c r="A25" s="134">
        <v>16</v>
      </c>
      <c r="B25" s="74" t="s">
        <v>39</v>
      </c>
      <c r="C25" s="74" t="s">
        <v>40</v>
      </c>
      <c r="D25" s="68" t="s">
        <v>107</v>
      </c>
      <c r="E25" s="68" t="s">
        <v>107</v>
      </c>
      <c r="F25" s="133" t="s">
        <v>58</v>
      </c>
      <c r="G25" s="133" t="s">
        <v>58</v>
      </c>
      <c r="H25" s="133" t="s">
        <v>63</v>
      </c>
      <c r="I25" s="133" t="s">
        <v>63</v>
      </c>
      <c r="J25" s="74">
        <v>71</v>
      </c>
      <c r="K25" s="134">
        <v>132</v>
      </c>
      <c r="L25" s="68"/>
      <c r="M25" s="68"/>
      <c r="N25" s="69"/>
    </row>
    <row r="26" spans="1:14" x14ac:dyDescent="0.25">
      <c r="A26" s="134">
        <v>17</v>
      </c>
      <c r="B26" s="134" t="s">
        <v>35</v>
      </c>
      <c r="C26" s="134" t="s">
        <v>83</v>
      </c>
      <c r="D26" s="68" t="s">
        <v>107</v>
      </c>
      <c r="E26" s="68" t="s">
        <v>107</v>
      </c>
      <c r="F26" s="133" t="s">
        <v>59</v>
      </c>
      <c r="G26" s="133" t="s">
        <v>59</v>
      </c>
      <c r="H26" s="133" t="s">
        <v>65</v>
      </c>
      <c r="I26" s="133" t="s">
        <v>65</v>
      </c>
      <c r="J26" s="74">
        <v>41</v>
      </c>
      <c r="K26" s="134">
        <v>35</v>
      </c>
      <c r="L26" s="68"/>
      <c r="M26" s="68"/>
      <c r="N26" s="69"/>
    </row>
    <row r="27" spans="1:14" x14ac:dyDescent="0.25">
      <c r="A27" s="78"/>
      <c r="B27" s="79"/>
      <c r="C27" s="80"/>
      <c r="D27" s="17"/>
      <c r="E27" s="17"/>
      <c r="F27" s="81"/>
      <c r="G27" s="81"/>
      <c r="H27" s="82"/>
      <c r="I27" s="82"/>
      <c r="J27" s="79"/>
      <c r="K27" s="83"/>
      <c r="L27" s="84"/>
      <c r="M27" s="17"/>
      <c r="N27" s="85"/>
    </row>
    <row r="28" spans="1:14" x14ac:dyDescent="0.25">
      <c r="A28" s="86">
        <v>1</v>
      </c>
      <c r="B28" s="86" t="s">
        <v>39</v>
      </c>
      <c r="C28" s="87" t="s">
        <v>67</v>
      </c>
      <c r="D28" s="120" t="s">
        <v>107</v>
      </c>
      <c r="E28" s="120" t="s">
        <v>107</v>
      </c>
      <c r="F28" s="140" t="s">
        <v>41</v>
      </c>
      <c r="G28" s="140" t="s">
        <v>41</v>
      </c>
      <c r="H28" s="139" t="s">
        <v>91</v>
      </c>
      <c r="I28" s="139" t="s">
        <v>91</v>
      </c>
      <c r="J28" s="72"/>
      <c r="K28" s="72"/>
      <c r="L28" s="86">
        <v>85</v>
      </c>
      <c r="M28" s="86">
        <v>44</v>
      </c>
      <c r="N28" s="73"/>
    </row>
    <row r="29" spans="1:14" x14ac:dyDescent="0.25">
      <c r="A29" s="86">
        <v>2</v>
      </c>
      <c r="B29" s="86" t="s">
        <v>39</v>
      </c>
      <c r="C29" s="87" t="s">
        <v>67</v>
      </c>
      <c r="D29" s="120" t="s">
        <v>107</v>
      </c>
      <c r="E29" s="120" t="s">
        <v>107</v>
      </c>
      <c r="F29" s="140" t="s">
        <v>61</v>
      </c>
      <c r="G29" s="140" t="s">
        <v>61</v>
      </c>
      <c r="H29" s="139" t="s">
        <v>71</v>
      </c>
      <c r="I29" s="139" t="s">
        <v>71</v>
      </c>
      <c r="J29" s="72"/>
      <c r="K29" s="72"/>
      <c r="L29" s="86">
        <v>118</v>
      </c>
      <c r="M29" s="86">
        <v>67</v>
      </c>
      <c r="N29" s="73"/>
    </row>
    <row r="30" spans="1:14" x14ac:dyDescent="0.25">
      <c r="A30" s="86">
        <v>3</v>
      </c>
      <c r="B30" s="86" t="s">
        <v>39</v>
      </c>
      <c r="C30" s="87" t="s">
        <v>67</v>
      </c>
      <c r="D30" s="120" t="s">
        <v>107</v>
      </c>
      <c r="E30" s="120" t="s">
        <v>107</v>
      </c>
      <c r="F30" s="140" t="s">
        <v>97</v>
      </c>
      <c r="G30" s="140" t="s">
        <v>97</v>
      </c>
      <c r="H30" s="139" t="s">
        <v>92</v>
      </c>
      <c r="I30" s="139" t="s">
        <v>92</v>
      </c>
      <c r="J30" s="72"/>
      <c r="K30" s="72"/>
      <c r="L30" s="86">
        <v>129</v>
      </c>
      <c r="M30" s="86">
        <v>65</v>
      </c>
      <c r="N30" s="73"/>
    </row>
    <row r="31" spans="1:14" x14ac:dyDescent="0.25">
      <c r="A31" s="86">
        <v>4</v>
      </c>
      <c r="B31" s="86" t="s">
        <v>39</v>
      </c>
      <c r="C31" s="87" t="s">
        <v>86</v>
      </c>
      <c r="D31" s="120" t="s">
        <v>106</v>
      </c>
      <c r="E31" s="120" t="s">
        <v>106</v>
      </c>
      <c r="F31" s="140" t="s">
        <v>93</v>
      </c>
      <c r="G31" s="140" t="s">
        <v>93</v>
      </c>
      <c r="H31" s="139" t="s">
        <v>97</v>
      </c>
      <c r="I31" s="139" t="s">
        <v>97</v>
      </c>
      <c r="J31" s="72"/>
      <c r="K31" s="72"/>
      <c r="L31" s="86">
        <v>50</v>
      </c>
      <c r="M31" s="86">
        <v>26</v>
      </c>
      <c r="N31" s="73"/>
    </row>
    <row r="32" spans="1:14" x14ac:dyDescent="0.25">
      <c r="A32" s="86">
        <v>5</v>
      </c>
      <c r="B32" s="86" t="s">
        <v>39</v>
      </c>
      <c r="C32" s="87" t="s">
        <v>67</v>
      </c>
      <c r="D32" s="120" t="s">
        <v>107</v>
      </c>
      <c r="E32" s="120" t="s">
        <v>107</v>
      </c>
      <c r="F32" s="140" t="s">
        <v>98</v>
      </c>
      <c r="G32" s="140" t="s">
        <v>98</v>
      </c>
      <c r="H32" s="139" t="s">
        <v>93</v>
      </c>
      <c r="I32" s="139" t="s">
        <v>93</v>
      </c>
      <c r="J32" s="72"/>
      <c r="K32" s="72"/>
      <c r="L32" s="86">
        <v>89</v>
      </c>
      <c r="M32" s="86">
        <v>36</v>
      </c>
      <c r="N32" s="73"/>
    </row>
    <row r="33" spans="1:14" x14ac:dyDescent="0.25">
      <c r="A33" s="86">
        <v>6</v>
      </c>
      <c r="B33" s="86" t="s">
        <v>39</v>
      </c>
      <c r="C33" s="87" t="s">
        <v>86</v>
      </c>
      <c r="D33" s="120" t="s">
        <v>106</v>
      </c>
      <c r="E33" s="120" t="s">
        <v>106</v>
      </c>
      <c r="F33" s="140" t="s">
        <v>94</v>
      </c>
      <c r="G33" s="140" t="s">
        <v>94</v>
      </c>
      <c r="H33" s="139" t="s">
        <v>98</v>
      </c>
      <c r="I33" s="139" t="s">
        <v>98</v>
      </c>
      <c r="J33" s="72"/>
      <c r="K33" s="72"/>
      <c r="L33" s="86">
        <v>74</v>
      </c>
      <c r="M33" s="86">
        <v>57</v>
      </c>
      <c r="N33" s="73"/>
    </row>
    <row r="34" spans="1:14" x14ac:dyDescent="0.25">
      <c r="A34" s="86">
        <v>7</v>
      </c>
      <c r="B34" s="86" t="s">
        <v>39</v>
      </c>
      <c r="C34" s="87" t="s">
        <v>67</v>
      </c>
      <c r="D34" s="120" t="s">
        <v>107</v>
      </c>
      <c r="E34" s="120" t="s">
        <v>107</v>
      </c>
      <c r="F34" s="140" t="s">
        <v>99</v>
      </c>
      <c r="G34" s="140" t="s">
        <v>99</v>
      </c>
      <c r="H34" s="139" t="s">
        <v>94</v>
      </c>
      <c r="I34" s="139" t="s">
        <v>94</v>
      </c>
      <c r="J34" s="72"/>
      <c r="K34" s="72"/>
      <c r="L34" s="86">
        <v>112</v>
      </c>
      <c r="M34" s="86">
        <v>80</v>
      </c>
      <c r="N34" s="73"/>
    </row>
    <row r="35" spans="1:14" x14ac:dyDescent="0.25">
      <c r="A35" s="86">
        <v>8</v>
      </c>
      <c r="B35" s="86" t="s">
        <v>39</v>
      </c>
      <c r="C35" s="87" t="s">
        <v>86</v>
      </c>
      <c r="D35" s="120" t="s">
        <v>106</v>
      </c>
      <c r="E35" s="120" t="s">
        <v>106</v>
      </c>
      <c r="F35" s="140" t="s">
        <v>62</v>
      </c>
      <c r="G35" s="140" t="s">
        <v>62</v>
      </c>
      <c r="H35" s="139" t="s">
        <v>99</v>
      </c>
      <c r="I35" s="139" t="s">
        <v>99</v>
      </c>
      <c r="J35" s="72"/>
      <c r="K35" s="72"/>
      <c r="L35" s="86">
        <v>104</v>
      </c>
      <c r="M35" s="86">
        <v>63</v>
      </c>
      <c r="N35" s="73"/>
    </row>
    <row r="36" spans="1:14" x14ac:dyDescent="0.25">
      <c r="A36" s="86">
        <v>9</v>
      </c>
      <c r="B36" s="86" t="s">
        <v>39</v>
      </c>
      <c r="C36" s="87" t="s">
        <v>67</v>
      </c>
      <c r="D36" s="120" t="s">
        <v>107</v>
      </c>
      <c r="E36" s="120" t="s">
        <v>107</v>
      </c>
      <c r="F36" s="140" t="s">
        <v>49</v>
      </c>
      <c r="G36" s="140" t="s">
        <v>49</v>
      </c>
      <c r="H36" s="139" t="s">
        <v>48</v>
      </c>
      <c r="I36" s="139" t="s">
        <v>48</v>
      </c>
      <c r="J36" s="72"/>
      <c r="K36" s="72"/>
      <c r="L36" s="86">
        <v>149</v>
      </c>
      <c r="M36" s="86">
        <v>193</v>
      </c>
      <c r="N36" s="73"/>
    </row>
    <row r="37" spans="1:14" x14ac:dyDescent="0.25">
      <c r="A37" s="86">
        <v>10</v>
      </c>
      <c r="B37" s="86" t="s">
        <v>39</v>
      </c>
      <c r="C37" s="87" t="s">
        <v>86</v>
      </c>
      <c r="D37" s="120" t="s">
        <v>106</v>
      </c>
      <c r="E37" s="120" t="s">
        <v>106</v>
      </c>
      <c r="F37" s="140" t="s">
        <v>95</v>
      </c>
      <c r="G37" s="140" t="s">
        <v>95</v>
      </c>
      <c r="H37" s="139" t="s">
        <v>49</v>
      </c>
      <c r="I37" s="139" t="s">
        <v>49</v>
      </c>
      <c r="J37" s="72"/>
      <c r="K37" s="72"/>
      <c r="L37" s="86">
        <v>66</v>
      </c>
      <c r="M37" s="86">
        <v>165</v>
      </c>
      <c r="N37" s="73"/>
    </row>
    <row r="38" spans="1:14" x14ac:dyDescent="0.25">
      <c r="A38" s="86">
        <v>11</v>
      </c>
      <c r="B38" s="86" t="s">
        <v>39</v>
      </c>
      <c r="C38" s="87" t="s">
        <v>67</v>
      </c>
      <c r="D38" s="120" t="s">
        <v>107</v>
      </c>
      <c r="E38" s="120" t="s">
        <v>107</v>
      </c>
      <c r="F38" s="140" t="s">
        <v>69</v>
      </c>
      <c r="G38" s="140" t="s">
        <v>69</v>
      </c>
      <c r="H38" s="139" t="s">
        <v>95</v>
      </c>
      <c r="I38" s="139" t="s">
        <v>95</v>
      </c>
      <c r="J38" s="72"/>
      <c r="K38" s="72"/>
      <c r="L38" s="86">
        <v>132</v>
      </c>
      <c r="M38" s="86">
        <v>191</v>
      </c>
      <c r="N38" s="73"/>
    </row>
    <row r="39" spans="1:14" x14ac:dyDescent="0.25">
      <c r="A39" s="86">
        <v>12</v>
      </c>
      <c r="B39" s="86" t="s">
        <v>39</v>
      </c>
      <c r="C39" s="87" t="s">
        <v>86</v>
      </c>
      <c r="D39" s="120" t="s">
        <v>106</v>
      </c>
      <c r="E39" s="120" t="s">
        <v>106</v>
      </c>
      <c r="F39" s="140" t="s">
        <v>52</v>
      </c>
      <c r="G39" s="140" t="s">
        <v>52</v>
      </c>
      <c r="H39" s="139" t="s">
        <v>72</v>
      </c>
      <c r="I39" s="139" t="s">
        <v>72</v>
      </c>
      <c r="J39" s="72"/>
      <c r="K39" s="72"/>
      <c r="L39" s="86">
        <v>68</v>
      </c>
      <c r="M39" s="86">
        <v>168</v>
      </c>
      <c r="N39" s="73"/>
    </row>
    <row r="40" spans="1:14" x14ac:dyDescent="0.25">
      <c r="A40" s="86">
        <v>13</v>
      </c>
      <c r="B40" s="86" t="s">
        <v>39</v>
      </c>
      <c r="C40" s="87" t="s">
        <v>67</v>
      </c>
      <c r="D40" s="120" t="s">
        <v>107</v>
      </c>
      <c r="E40" s="120" t="s">
        <v>107</v>
      </c>
      <c r="F40" s="140" t="s">
        <v>100</v>
      </c>
      <c r="G40" s="140" t="s">
        <v>100</v>
      </c>
      <c r="H40" s="139" t="s">
        <v>53</v>
      </c>
      <c r="I40" s="139" t="s">
        <v>53</v>
      </c>
      <c r="J40" s="72"/>
      <c r="K40" s="72"/>
      <c r="L40" s="86">
        <v>153</v>
      </c>
      <c r="M40" s="86">
        <v>174</v>
      </c>
      <c r="N40" s="73"/>
    </row>
    <row r="41" spans="1:14" x14ac:dyDescent="0.25">
      <c r="A41" s="86">
        <v>14</v>
      </c>
      <c r="B41" s="86" t="s">
        <v>39</v>
      </c>
      <c r="C41" s="87" t="s">
        <v>67</v>
      </c>
      <c r="D41" s="120" t="s">
        <v>107</v>
      </c>
      <c r="E41" s="120" t="s">
        <v>107</v>
      </c>
      <c r="F41" s="140" t="s">
        <v>64</v>
      </c>
      <c r="G41" s="140" t="s">
        <v>64</v>
      </c>
      <c r="H41" s="139" t="s">
        <v>101</v>
      </c>
      <c r="I41" s="139" t="s">
        <v>101</v>
      </c>
      <c r="J41" s="72"/>
      <c r="K41" s="72"/>
      <c r="L41" s="86">
        <v>131</v>
      </c>
      <c r="M41" s="86">
        <v>187</v>
      </c>
      <c r="N41" s="73"/>
    </row>
    <row r="42" spans="1:14" x14ac:dyDescent="0.25">
      <c r="A42" s="86">
        <v>15</v>
      </c>
      <c r="B42" s="86" t="s">
        <v>39</v>
      </c>
      <c r="C42" s="87" t="s">
        <v>67</v>
      </c>
      <c r="D42" s="120" t="s">
        <v>107</v>
      </c>
      <c r="E42" s="120" t="s">
        <v>107</v>
      </c>
      <c r="F42" s="140" t="s">
        <v>65</v>
      </c>
      <c r="G42" s="140" t="s">
        <v>65</v>
      </c>
      <c r="H42" s="139" t="s">
        <v>63</v>
      </c>
      <c r="I42" s="139" t="s">
        <v>63</v>
      </c>
      <c r="J42" s="72"/>
      <c r="K42" s="72"/>
      <c r="L42" s="86">
        <v>116</v>
      </c>
      <c r="M42" s="86">
        <v>178</v>
      </c>
      <c r="N42" s="73"/>
    </row>
    <row r="43" spans="1:14" ht="15.75" thickBot="1" x14ac:dyDescent="0.3">
      <c r="A43" s="86">
        <v>16</v>
      </c>
      <c r="B43" s="86" t="s">
        <v>39</v>
      </c>
      <c r="C43" s="87" t="s">
        <v>67</v>
      </c>
      <c r="D43" s="120" t="s">
        <v>107</v>
      </c>
      <c r="E43" s="120" t="s">
        <v>107</v>
      </c>
      <c r="F43" s="140" t="s">
        <v>102</v>
      </c>
      <c r="G43" s="140" t="s">
        <v>102</v>
      </c>
      <c r="H43" s="139" t="s">
        <v>96</v>
      </c>
      <c r="I43" s="139" t="s">
        <v>96</v>
      </c>
      <c r="J43" s="72"/>
      <c r="K43" s="72"/>
      <c r="L43" s="86">
        <v>112</v>
      </c>
      <c r="M43" s="86">
        <v>90</v>
      </c>
      <c r="N43" s="73"/>
    </row>
    <row r="44" spans="1:14" ht="16.5" thickBot="1" x14ac:dyDescent="0.3">
      <c r="A44" s="4"/>
      <c r="B44" s="4"/>
      <c r="C44" s="4"/>
      <c r="D44" s="4"/>
      <c r="E44" s="4"/>
      <c r="F44" s="4"/>
      <c r="G44" s="4"/>
      <c r="H44" s="8"/>
      <c r="I44" s="76" t="s">
        <v>12</v>
      </c>
      <c r="J44" s="89">
        <f>SUM(J10:J43)</f>
        <v>1388</v>
      </c>
      <c r="K44" s="90">
        <f>SUM(K10:K43)</f>
        <v>1744</v>
      </c>
      <c r="L44" s="93">
        <f>SUM(L10:L43)</f>
        <v>1688</v>
      </c>
      <c r="M44" s="93">
        <f>SUM(M10:M43)</f>
        <v>1784</v>
      </c>
      <c r="N44" s="42">
        <f>SUM(J44:M44)</f>
        <v>6604</v>
      </c>
    </row>
    <row r="45" spans="1:14" ht="16.5" thickTop="1" thickBot="1" x14ac:dyDescent="0.3">
      <c r="C45" s="61"/>
      <c r="D45" s="61"/>
      <c r="E45" s="61"/>
      <c r="F45" s="61"/>
      <c r="H45" s="171" t="s">
        <v>16</v>
      </c>
      <c r="I45" s="172"/>
      <c r="J45" s="91">
        <v>16</v>
      </c>
      <c r="K45" s="92">
        <v>17</v>
      </c>
      <c r="L45" s="94">
        <v>16</v>
      </c>
      <c r="M45" s="94">
        <v>16</v>
      </c>
      <c r="N45" s="43">
        <f>SUM(J45:M45)</f>
        <v>65</v>
      </c>
    </row>
    <row r="46" spans="1:14" ht="15.75" thickBot="1" x14ac:dyDescent="0.3">
      <c r="H46" s="160" t="s">
        <v>18</v>
      </c>
      <c r="I46" s="160"/>
      <c r="K46" s="44"/>
      <c r="L46" s="19"/>
      <c r="M46" s="44"/>
      <c r="N46" s="44">
        <f>SUM(M46,K46)</f>
        <v>0</v>
      </c>
    </row>
    <row r="48" spans="1:14" x14ac:dyDescent="0.25">
      <c r="B48" s="3"/>
    </row>
  </sheetData>
  <mergeCells count="15">
    <mergeCell ref="H46:I46"/>
    <mergeCell ref="N7:N9"/>
    <mergeCell ref="F8:G8"/>
    <mergeCell ref="H8:I8"/>
    <mergeCell ref="J8:K8"/>
    <mergeCell ref="L8:M8"/>
    <mergeCell ref="H45:I45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0ACF5-3775-4074-8070-D796C10C21A6}">
  <dimension ref="A1:N49"/>
  <sheetViews>
    <sheetView zoomScale="90" zoomScaleNormal="90" workbookViewId="0">
      <selection activeCell="E27" sqref="E27"/>
    </sheetView>
  </sheetViews>
  <sheetFormatPr defaultRowHeight="15" x14ac:dyDescent="0.25"/>
  <cols>
    <col min="1" max="1" width="5.42578125" customWidth="1"/>
    <col min="3" max="3" width="17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46015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84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134" t="s">
        <v>36</v>
      </c>
      <c r="C10" s="134" t="s">
        <v>37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33" t="s">
        <v>61</v>
      </c>
      <c r="I10" s="133" t="s">
        <v>61</v>
      </c>
      <c r="J10" s="74">
        <v>61</v>
      </c>
      <c r="K10" s="134">
        <v>92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86</v>
      </c>
      <c r="D11" s="68" t="s">
        <v>106</v>
      </c>
      <c r="E11" s="68" t="s">
        <v>107</v>
      </c>
      <c r="F11" s="133" t="s">
        <v>103</v>
      </c>
      <c r="G11" s="133" t="s">
        <v>103</v>
      </c>
      <c r="H11" s="133" t="s">
        <v>60</v>
      </c>
      <c r="I11" s="133" t="s">
        <v>60</v>
      </c>
      <c r="J11" s="74">
        <v>55</v>
      </c>
      <c r="K11" s="134">
        <v>41</v>
      </c>
      <c r="L11" s="68"/>
      <c r="M11" s="68"/>
      <c r="N11" s="69"/>
    </row>
    <row r="12" spans="1:14" x14ac:dyDescent="0.25">
      <c r="A12" s="134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3" t="s">
        <v>42</v>
      </c>
      <c r="G12" s="133" t="s">
        <v>42</v>
      </c>
      <c r="H12" s="133" t="s">
        <v>43</v>
      </c>
      <c r="I12" s="133" t="s">
        <v>43</v>
      </c>
      <c r="J12" s="74">
        <v>84</v>
      </c>
      <c r="K12" s="134">
        <v>38</v>
      </c>
      <c r="L12" s="68"/>
      <c r="M12" s="68"/>
      <c r="N12" s="69"/>
    </row>
    <row r="13" spans="1:14" x14ac:dyDescent="0.25">
      <c r="A13" s="134">
        <v>4</v>
      </c>
      <c r="B13" s="134" t="s">
        <v>35</v>
      </c>
      <c r="C13" s="134" t="s">
        <v>90</v>
      </c>
      <c r="D13" s="68" t="s">
        <v>107</v>
      </c>
      <c r="E13" s="68" t="s">
        <v>106</v>
      </c>
      <c r="F13" s="133" t="s">
        <v>43</v>
      </c>
      <c r="G13" s="133" t="s">
        <v>43</v>
      </c>
      <c r="H13" s="133" t="s">
        <v>97</v>
      </c>
      <c r="I13" s="133" t="s">
        <v>97</v>
      </c>
      <c r="J13" s="74">
        <v>179</v>
      </c>
      <c r="K13" s="134">
        <v>60</v>
      </c>
      <c r="L13" s="68"/>
      <c r="M13" s="68"/>
      <c r="N13" s="69"/>
    </row>
    <row r="14" spans="1:14" x14ac:dyDescent="0.25">
      <c r="A14" s="134">
        <v>5</v>
      </c>
      <c r="B14" s="134" t="s">
        <v>36</v>
      </c>
      <c r="C14" s="134" t="s">
        <v>37</v>
      </c>
      <c r="D14" s="68" t="s">
        <v>107</v>
      </c>
      <c r="E14" s="68" t="s">
        <v>106</v>
      </c>
      <c r="F14" s="133" t="s">
        <v>45</v>
      </c>
      <c r="G14" s="133" t="s">
        <v>45</v>
      </c>
      <c r="H14" s="133" t="s">
        <v>62</v>
      </c>
      <c r="I14" s="133" t="s">
        <v>62</v>
      </c>
      <c r="J14" s="74">
        <v>126</v>
      </c>
      <c r="K14" s="134">
        <v>92</v>
      </c>
      <c r="L14" s="68"/>
      <c r="M14" s="68"/>
      <c r="N14" s="69"/>
    </row>
    <row r="15" spans="1:14" x14ac:dyDescent="0.25">
      <c r="A15" s="134">
        <v>6</v>
      </c>
      <c r="B15" s="74" t="s">
        <v>39</v>
      </c>
      <c r="C15" s="74" t="s">
        <v>40</v>
      </c>
      <c r="D15" s="68" t="s">
        <v>106</v>
      </c>
      <c r="E15" s="68" t="s">
        <v>106</v>
      </c>
      <c r="F15" s="133" t="s">
        <v>46</v>
      </c>
      <c r="G15" s="133" t="s">
        <v>46</v>
      </c>
      <c r="H15" s="133" t="s">
        <v>44</v>
      </c>
      <c r="I15" s="133" t="s">
        <v>44</v>
      </c>
      <c r="J15" s="74">
        <v>135</v>
      </c>
      <c r="K15" s="134">
        <v>34</v>
      </c>
      <c r="L15" s="68"/>
      <c r="M15" s="68"/>
      <c r="N15" s="69"/>
    </row>
    <row r="16" spans="1:14" x14ac:dyDescent="0.25">
      <c r="A16" s="134">
        <v>7</v>
      </c>
      <c r="B16" s="134" t="s">
        <v>35</v>
      </c>
      <c r="C16" s="134" t="s">
        <v>90</v>
      </c>
      <c r="D16" s="68" t="s">
        <v>107</v>
      </c>
      <c r="E16" s="68" t="s">
        <v>107</v>
      </c>
      <c r="F16" s="133" t="s">
        <v>48</v>
      </c>
      <c r="G16" s="133" t="s">
        <v>48</v>
      </c>
      <c r="H16" s="133" t="s">
        <v>45</v>
      </c>
      <c r="I16" s="133" t="s">
        <v>45</v>
      </c>
      <c r="J16" s="74">
        <v>176</v>
      </c>
      <c r="K16" s="134">
        <v>74</v>
      </c>
      <c r="L16" s="68"/>
      <c r="M16" s="68"/>
      <c r="N16" s="69"/>
    </row>
    <row r="17" spans="1:14" x14ac:dyDescent="0.25">
      <c r="A17" s="134">
        <v>8</v>
      </c>
      <c r="B17" s="134" t="s">
        <v>36</v>
      </c>
      <c r="C17" s="134" t="s">
        <v>37</v>
      </c>
      <c r="D17" s="68" t="s">
        <v>106</v>
      </c>
      <c r="E17" s="68" t="s">
        <v>107</v>
      </c>
      <c r="F17" s="133" t="s">
        <v>49</v>
      </c>
      <c r="G17" s="133" t="s">
        <v>49</v>
      </c>
      <c r="H17" s="133" t="s">
        <v>51</v>
      </c>
      <c r="I17" s="133" t="s">
        <v>51</v>
      </c>
      <c r="J17" s="74">
        <v>118</v>
      </c>
      <c r="K17" s="134">
        <v>94</v>
      </c>
      <c r="L17" s="68"/>
      <c r="M17" s="68"/>
      <c r="N17" s="69"/>
    </row>
    <row r="18" spans="1:14" x14ac:dyDescent="0.25">
      <c r="A18" s="134">
        <v>9</v>
      </c>
      <c r="B18" s="74" t="s">
        <v>39</v>
      </c>
      <c r="C18" s="74" t="s">
        <v>40</v>
      </c>
      <c r="D18" s="68" t="s">
        <v>107</v>
      </c>
      <c r="E18" s="68" t="s">
        <v>107</v>
      </c>
      <c r="F18" s="133" t="s">
        <v>51</v>
      </c>
      <c r="G18" s="133" t="s">
        <v>51</v>
      </c>
      <c r="H18" s="133" t="s">
        <v>48</v>
      </c>
      <c r="I18" s="133" t="s">
        <v>48</v>
      </c>
      <c r="J18" s="74">
        <v>149</v>
      </c>
      <c r="K18" s="134">
        <v>154</v>
      </c>
      <c r="L18" s="68"/>
      <c r="M18" s="68"/>
      <c r="N18" s="69"/>
    </row>
    <row r="19" spans="1:14" x14ac:dyDescent="0.25">
      <c r="A19" s="134">
        <v>10</v>
      </c>
      <c r="B19" s="74" t="s">
        <v>39</v>
      </c>
      <c r="C19" s="74" t="s">
        <v>108</v>
      </c>
      <c r="D19" s="68"/>
      <c r="E19" s="68" t="s">
        <v>106</v>
      </c>
      <c r="F19" s="133"/>
      <c r="G19" s="133"/>
      <c r="H19" s="133" t="s">
        <v>49</v>
      </c>
      <c r="I19" s="133" t="s">
        <v>49</v>
      </c>
      <c r="J19" s="74"/>
      <c r="K19" s="134">
        <v>102</v>
      </c>
      <c r="L19" s="68"/>
      <c r="M19" s="68"/>
      <c r="N19" s="69"/>
    </row>
    <row r="20" spans="1:14" x14ac:dyDescent="0.25">
      <c r="A20" s="134">
        <v>11</v>
      </c>
      <c r="B20" s="134" t="s">
        <v>35</v>
      </c>
      <c r="C20" s="134" t="s">
        <v>90</v>
      </c>
      <c r="D20" s="68" t="s">
        <v>106</v>
      </c>
      <c r="E20" s="68" t="s">
        <v>106</v>
      </c>
      <c r="F20" s="133" t="s">
        <v>69</v>
      </c>
      <c r="G20" s="133" t="s">
        <v>69</v>
      </c>
      <c r="H20" s="133" t="s">
        <v>50</v>
      </c>
      <c r="I20" s="133" t="s">
        <v>50</v>
      </c>
      <c r="J20" s="74">
        <v>153</v>
      </c>
      <c r="K20" s="134">
        <v>190</v>
      </c>
      <c r="L20" s="68"/>
      <c r="M20" s="68"/>
      <c r="N20" s="69"/>
    </row>
    <row r="21" spans="1:14" x14ac:dyDescent="0.25">
      <c r="A21" s="134">
        <v>12</v>
      </c>
      <c r="B21" s="134" t="s">
        <v>36</v>
      </c>
      <c r="C21" s="134" t="s">
        <v>38</v>
      </c>
      <c r="D21" s="68" t="s">
        <v>106</v>
      </c>
      <c r="E21" s="68" t="s">
        <v>106</v>
      </c>
      <c r="F21" s="133" t="s">
        <v>53</v>
      </c>
      <c r="G21" s="133" t="s">
        <v>53</v>
      </c>
      <c r="H21" s="133" t="s">
        <v>95</v>
      </c>
      <c r="I21" s="133" t="s">
        <v>95</v>
      </c>
      <c r="J21" s="74">
        <v>57</v>
      </c>
      <c r="K21" s="134">
        <v>149</v>
      </c>
      <c r="L21" s="68"/>
      <c r="M21" s="68"/>
      <c r="N21" s="69"/>
    </row>
    <row r="22" spans="1:14" x14ac:dyDescent="0.25">
      <c r="A22" s="134">
        <v>13</v>
      </c>
      <c r="B22" s="74" t="s">
        <v>35</v>
      </c>
      <c r="C22" s="74" t="s">
        <v>111</v>
      </c>
      <c r="D22" s="68"/>
      <c r="E22" s="68" t="s">
        <v>106</v>
      </c>
      <c r="F22" s="133"/>
      <c r="G22" s="133"/>
      <c r="H22" s="133" t="s">
        <v>69</v>
      </c>
      <c r="I22" s="133" t="s">
        <v>69</v>
      </c>
      <c r="J22" s="74"/>
      <c r="K22" s="134">
        <v>154</v>
      </c>
      <c r="L22" s="68"/>
      <c r="M22" s="68"/>
      <c r="N22" s="69"/>
    </row>
    <row r="23" spans="1:14" x14ac:dyDescent="0.25">
      <c r="A23" s="134">
        <v>14</v>
      </c>
      <c r="B23" s="74" t="s">
        <v>39</v>
      </c>
      <c r="C23" s="74" t="s">
        <v>40</v>
      </c>
      <c r="D23" s="68"/>
      <c r="E23" s="68" t="s">
        <v>106</v>
      </c>
      <c r="F23" s="133"/>
      <c r="G23" s="133"/>
      <c r="H23" s="133" t="s">
        <v>53</v>
      </c>
      <c r="I23" s="133" t="s">
        <v>53</v>
      </c>
      <c r="J23" s="74"/>
      <c r="K23" s="134">
        <v>134</v>
      </c>
      <c r="L23" s="68"/>
      <c r="M23" s="68"/>
      <c r="N23" s="69"/>
    </row>
    <row r="24" spans="1:14" x14ac:dyDescent="0.25">
      <c r="A24" s="134">
        <v>15</v>
      </c>
      <c r="B24" s="134" t="s">
        <v>36</v>
      </c>
      <c r="C24" s="134" t="s">
        <v>37</v>
      </c>
      <c r="D24" s="68" t="s">
        <v>107</v>
      </c>
      <c r="E24" s="68" t="s">
        <v>107</v>
      </c>
      <c r="F24" s="133" t="s">
        <v>54</v>
      </c>
      <c r="G24" s="133" t="s">
        <v>54</v>
      </c>
      <c r="H24" s="133" t="s">
        <v>55</v>
      </c>
      <c r="I24" s="133" t="s">
        <v>55</v>
      </c>
      <c r="J24" s="74">
        <v>72</v>
      </c>
      <c r="K24" s="134">
        <v>99</v>
      </c>
      <c r="L24" s="68"/>
      <c r="M24" s="68"/>
      <c r="N24" s="69"/>
    </row>
    <row r="25" spans="1:14" x14ac:dyDescent="0.25">
      <c r="A25" s="134">
        <v>16</v>
      </c>
      <c r="B25" s="134" t="s">
        <v>35</v>
      </c>
      <c r="C25" s="134" t="s">
        <v>105</v>
      </c>
      <c r="D25" s="68" t="s">
        <v>107</v>
      </c>
      <c r="E25" s="68" t="s">
        <v>107</v>
      </c>
      <c r="F25" s="133" t="s">
        <v>56</v>
      </c>
      <c r="G25" s="133" t="s">
        <v>56</v>
      </c>
      <c r="H25" s="133" t="s">
        <v>54</v>
      </c>
      <c r="I25" s="133" t="s">
        <v>54</v>
      </c>
      <c r="J25" s="74">
        <v>131</v>
      </c>
      <c r="K25" s="134">
        <v>146</v>
      </c>
      <c r="L25" s="68"/>
      <c r="M25" s="68"/>
      <c r="N25" s="69"/>
    </row>
    <row r="26" spans="1:14" x14ac:dyDescent="0.25">
      <c r="A26" s="134">
        <v>17</v>
      </c>
      <c r="B26" s="74" t="s">
        <v>39</v>
      </c>
      <c r="C26" s="74" t="s">
        <v>40</v>
      </c>
      <c r="D26" s="68" t="s">
        <v>107</v>
      </c>
      <c r="E26" s="68" t="s">
        <v>107</v>
      </c>
      <c r="F26" s="133" t="s">
        <v>58</v>
      </c>
      <c r="G26" s="133" t="s">
        <v>58</v>
      </c>
      <c r="H26" s="133" t="s">
        <v>63</v>
      </c>
      <c r="I26" s="133" t="s">
        <v>63</v>
      </c>
      <c r="J26" s="74">
        <v>98</v>
      </c>
      <c r="K26" s="134">
        <v>140</v>
      </c>
      <c r="L26" s="68"/>
      <c r="M26" s="68"/>
      <c r="N26" s="69"/>
    </row>
    <row r="27" spans="1:14" x14ac:dyDescent="0.25">
      <c r="A27" s="134">
        <v>18</v>
      </c>
      <c r="B27" s="134" t="s">
        <v>35</v>
      </c>
      <c r="C27" s="134" t="s">
        <v>105</v>
      </c>
      <c r="D27" s="68" t="s">
        <v>107</v>
      </c>
      <c r="E27" s="68" t="s">
        <v>107</v>
      </c>
      <c r="F27" s="133" t="s">
        <v>59</v>
      </c>
      <c r="G27" s="133" t="s">
        <v>59</v>
      </c>
      <c r="H27" s="133" t="s">
        <v>65</v>
      </c>
      <c r="I27" s="133" t="s">
        <v>65</v>
      </c>
      <c r="J27" s="74">
        <v>59</v>
      </c>
      <c r="K27" s="134">
        <v>90</v>
      </c>
      <c r="L27" s="68"/>
      <c r="M27" s="68"/>
      <c r="N27" s="69"/>
    </row>
    <row r="28" spans="1:14" x14ac:dyDescent="0.25">
      <c r="A28" s="78"/>
      <c r="B28" s="79"/>
      <c r="C28" s="80"/>
      <c r="D28" s="17"/>
      <c r="E28" s="17"/>
      <c r="F28" s="81"/>
      <c r="G28" s="81"/>
      <c r="H28" s="82"/>
      <c r="I28" s="82"/>
      <c r="J28" s="79"/>
      <c r="K28" s="83"/>
      <c r="L28" s="84"/>
      <c r="M28" s="17"/>
      <c r="N28" s="85"/>
    </row>
    <row r="29" spans="1:14" x14ac:dyDescent="0.25">
      <c r="A29" s="86">
        <v>1</v>
      </c>
      <c r="B29" s="86" t="s">
        <v>36</v>
      </c>
      <c r="C29" s="87" t="s">
        <v>85</v>
      </c>
      <c r="D29" s="72" t="s">
        <v>107</v>
      </c>
      <c r="E29" s="72" t="s">
        <v>107</v>
      </c>
      <c r="F29" s="140" t="s">
        <v>41</v>
      </c>
      <c r="G29" s="140" t="s">
        <v>41</v>
      </c>
      <c r="H29" s="139" t="s">
        <v>91</v>
      </c>
      <c r="I29" s="139" t="s">
        <v>91</v>
      </c>
      <c r="J29" s="72"/>
      <c r="K29" s="86"/>
      <c r="L29" s="86">
        <v>69</v>
      </c>
      <c r="M29" s="86">
        <v>35</v>
      </c>
      <c r="N29" s="73"/>
    </row>
    <row r="30" spans="1:14" x14ac:dyDescent="0.25">
      <c r="A30" s="86">
        <v>2</v>
      </c>
      <c r="B30" s="86" t="s">
        <v>36</v>
      </c>
      <c r="C30" s="87" t="s">
        <v>85</v>
      </c>
      <c r="D30" s="72" t="s">
        <v>107</v>
      </c>
      <c r="E30" s="72" t="s">
        <v>107</v>
      </c>
      <c r="F30" s="140" t="s">
        <v>61</v>
      </c>
      <c r="G30" s="140" t="s">
        <v>61</v>
      </c>
      <c r="H30" s="139" t="s">
        <v>71</v>
      </c>
      <c r="I30" s="139" t="s">
        <v>71</v>
      </c>
      <c r="J30" s="72"/>
      <c r="K30" s="87"/>
      <c r="L30" s="86">
        <v>118</v>
      </c>
      <c r="M30" s="86">
        <v>73</v>
      </c>
      <c r="N30" s="73"/>
    </row>
    <row r="31" spans="1:14" x14ac:dyDescent="0.25">
      <c r="A31" s="86">
        <v>3</v>
      </c>
      <c r="B31" s="86" t="s">
        <v>36</v>
      </c>
      <c r="C31" s="87" t="s">
        <v>85</v>
      </c>
      <c r="D31" s="72" t="s">
        <v>107</v>
      </c>
      <c r="E31" s="72" t="s">
        <v>107</v>
      </c>
      <c r="F31" s="140" t="s">
        <v>97</v>
      </c>
      <c r="G31" s="140" t="s">
        <v>97</v>
      </c>
      <c r="H31" s="139" t="s">
        <v>92</v>
      </c>
      <c r="I31" s="139" t="s">
        <v>92</v>
      </c>
      <c r="J31" s="72"/>
      <c r="K31" s="87"/>
      <c r="L31" s="86">
        <v>147</v>
      </c>
      <c r="M31" s="86">
        <v>97</v>
      </c>
      <c r="N31" s="73"/>
    </row>
    <row r="32" spans="1:14" x14ac:dyDescent="0.25">
      <c r="A32" s="86">
        <v>4</v>
      </c>
      <c r="B32" s="86" t="s">
        <v>39</v>
      </c>
      <c r="C32" s="87" t="s">
        <v>86</v>
      </c>
      <c r="D32" s="72" t="s">
        <v>106</v>
      </c>
      <c r="E32" s="72" t="s">
        <v>106</v>
      </c>
      <c r="F32" s="140" t="s">
        <v>93</v>
      </c>
      <c r="G32" s="140" t="s">
        <v>93</v>
      </c>
      <c r="H32" s="139" t="s">
        <v>97</v>
      </c>
      <c r="I32" s="139" t="s">
        <v>97</v>
      </c>
      <c r="J32" s="72"/>
      <c r="K32" s="87"/>
      <c r="L32" s="86">
        <v>98</v>
      </c>
      <c r="M32" s="86">
        <v>31</v>
      </c>
      <c r="N32" s="73"/>
    </row>
    <row r="33" spans="1:14" x14ac:dyDescent="0.25">
      <c r="A33" s="86">
        <v>5</v>
      </c>
      <c r="B33" s="86" t="s">
        <v>36</v>
      </c>
      <c r="C33" s="87" t="s">
        <v>85</v>
      </c>
      <c r="D33" s="72" t="s">
        <v>107</v>
      </c>
      <c r="E33" s="72" t="s">
        <v>107</v>
      </c>
      <c r="F33" s="140" t="s">
        <v>98</v>
      </c>
      <c r="G33" s="140" t="s">
        <v>98</v>
      </c>
      <c r="H33" s="139" t="s">
        <v>93</v>
      </c>
      <c r="I33" s="139" t="s">
        <v>93</v>
      </c>
      <c r="J33" s="72"/>
      <c r="K33" s="87"/>
      <c r="L33" s="86">
        <v>109</v>
      </c>
      <c r="M33" s="86">
        <v>45</v>
      </c>
      <c r="N33" s="73"/>
    </row>
    <row r="34" spans="1:14" x14ac:dyDescent="0.25">
      <c r="A34" s="86">
        <v>6</v>
      </c>
      <c r="B34" s="86" t="s">
        <v>39</v>
      </c>
      <c r="C34" s="87" t="s">
        <v>67</v>
      </c>
      <c r="D34" s="72" t="s">
        <v>106</v>
      </c>
      <c r="E34" s="72" t="s">
        <v>106</v>
      </c>
      <c r="F34" s="140" t="s">
        <v>94</v>
      </c>
      <c r="G34" s="140" t="s">
        <v>94</v>
      </c>
      <c r="H34" s="139" t="s">
        <v>98</v>
      </c>
      <c r="I34" s="139" t="s">
        <v>98</v>
      </c>
      <c r="J34" s="72"/>
      <c r="K34" s="87"/>
      <c r="L34" s="86">
        <v>38</v>
      </c>
      <c r="M34" s="86">
        <v>63</v>
      </c>
      <c r="N34" s="73"/>
    </row>
    <row r="35" spans="1:14" x14ac:dyDescent="0.25">
      <c r="A35" s="86">
        <v>7</v>
      </c>
      <c r="B35" s="86" t="s">
        <v>36</v>
      </c>
      <c r="C35" s="87" t="s">
        <v>85</v>
      </c>
      <c r="D35" s="72" t="s">
        <v>107</v>
      </c>
      <c r="E35" s="72" t="s">
        <v>107</v>
      </c>
      <c r="F35" s="140" t="s">
        <v>99</v>
      </c>
      <c r="G35" s="140" t="s">
        <v>99</v>
      </c>
      <c r="H35" s="139" t="s">
        <v>94</v>
      </c>
      <c r="I35" s="139" t="s">
        <v>94</v>
      </c>
      <c r="J35" s="72"/>
      <c r="K35" s="87"/>
      <c r="L35" s="86">
        <v>110</v>
      </c>
      <c r="M35" s="86">
        <v>59</v>
      </c>
      <c r="N35" s="73"/>
    </row>
    <row r="36" spans="1:14" x14ac:dyDescent="0.25">
      <c r="A36" s="86">
        <v>8</v>
      </c>
      <c r="B36" s="86" t="s">
        <v>39</v>
      </c>
      <c r="C36" s="87" t="s">
        <v>67</v>
      </c>
      <c r="D36" s="72" t="s">
        <v>106</v>
      </c>
      <c r="E36" s="72" t="s">
        <v>106</v>
      </c>
      <c r="F36" s="140" t="s">
        <v>62</v>
      </c>
      <c r="G36" s="140" t="s">
        <v>62</v>
      </c>
      <c r="H36" s="139" t="s">
        <v>99</v>
      </c>
      <c r="I36" s="139" t="s">
        <v>99</v>
      </c>
      <c r="J36" s="72"/>
      <c r="K36" s="87"/>
      <c r="L36" s="86">
        <v>116</v>
      </c>
      <c r="M36" s="86">
        <v>69</v>
      </c>
      <c r="N36" s="73"/>
    </row>
    <row r="37" spans="1:14" x14ac:dyDescent="0.25">
      <c r="A37" s="86">
        <v>9</v>
      </c>
      <c r="B37" s="86" t="s">
        <v>36</v>
      </c>
      <c r="C37" s="87" t="s">
        <v>85</v>
      </c>
      <c r="D37" s="72" t="s">
        <v>107</v>
      </c>
      <c r="E37" s="72" t="s">
        <v>107</v>
      </c>
      <c r="F37" s="140" t="s">
        <v>49</v>
      </c>
      <c r="G37" s="140" t="s">
        <v>49</v>
      </c>
      <c r="H37" s="139" t="s">
        <v>48</v>
      </c>
      <c r="I37" s="139" t="s">
        <v>48</v>
      </c>
      <c r="J37" s="72"/>
      <c r="K37" s="87"/>
      <c r="L37" s="86">
        <v>217</v>
      </c>
      <c r="M37" s="86">
        <v>190</v>
      </c>
      <c r="N37" s="73"/>
    </row>
    <row r="38" spans="1:14" x14ac:dyDescent="0.25">
      <c r="A38" s="86">
        <v>10</v>
      </c>
      <c r="B38" s="86" t="s">
        <v>39</v>
      </c>
      <c r="C38" s="87" t="s">
        <v>67</v>
      </c>
      <c r="D38" s="72" t="s">
        <v>106</v>
      </c>
      <c r="E38" s="72" t="s">
        <v>106</v>
      </c>
      <c r="F38" s="140" t="s">
        <v>95</v>
      </c>
      <c r="G38" s="140" t="s">
        <v>95</v>
      </c>
      <c r="H38" s="139" t="s">
        <v>49</v>
      </c>
      <c r="I38" s="139" t="s">
        <v>49</v>
      </c>
      <c r="J38" s="72"/>
      <c r="K38" s="87"/>
      <c r="L38" s="86">
        <v>187</v>
      </c>
      <c r="M38" s="86">
        <v>130</v>
      </c>
      <c r="N38" s="73"/>
    </row>
    <row r="39" spans="1:14" x14ac:dyDescent="0.25">
      <c r="A39" s="86">
        <v>11</v>
      </c>
      <c r="B39" s="86" t="s">
        <v>36</v>
      </c>
      <c r="C39" s="87" t="s">
        <v>85</v>
      </c>
      <c r="D39" s="72" t="s">
        <v>107</v>
      </c>
      <c r="E39" s="72" t="s">
        <v>107</v>
      </c>
      <c r="F39" s="140" t="s">
        <v>69</v>
      </c>
      <c r="G39" s="140" t="s">
        <v>69</v>
      </c>
      <c r="H39" s="139" t="s">
        <v>95</v>
      </c>
      <c r="I39" s="139" t="s">
        <v>95</v>
      </c>
      <c r="J39" s="72"/>
      <c r="K39" s="87"/>
      <c r="L39" s="86">
        <v>143</v>
      </c>
      <c r="M39" s="86">
        <v>197</v>
      </c>
      <c r="N39" s="73"/>
    </row>
    <row r="40" spans="1:14" x14ac:dyDescent="0.25">
      <c r="A40" s="86">
        <v>12</v>
      </c>
      <c r="B40" s="86" t="s">
        <v>39</v>
      </c>
      <c r="C40" s="87" t="s">
        <v>67</v>
      </c>
      <c r="D40" s="72" t="s">
        <v>106</v>
      </c>
      <c r="E40" s="72" t="s">
        <v>106</v>
      </c>
      <c r="F40" s="140" t="s">
        <v>52</v>
      </c>
      <c r="G40" s="140" t="s">
        <v>52</v>
      </c>
      <c r="H40" s="139" t="s">
        <v>72</v>
      </c>
      <c r="I40" s="139" t="s">
        <v>72</v>
      </c>
      <c r="J40" s="72"/>
      <c r="K40" s="87"/>
      <c r="L40" s="86">
        <v>34</v>
      </c>
      <c r="M40" s="86">
        <v>187</v>
      </c>
      <c r="N40" s="73"/>
    </row>
    <row r="41" spans="1:14" x14ac:dyDescent="0.25">
      <c r="A41" s="86">
        <v>13</v>
      </c>
      <c r="B41" s="86" t="s">
        <v>36</v>
      </c>
      <c r="C41" s="87" t="s">
        <v>85</v>
      </c>
      <c r="D41" s="72" t="s">
        <v>107</v>
      </c>
      <c r="E41" s="72" t="s">
        <v>107</v>
      </c>
      <c r="F41" s="140" t="s">
        <v>100</v>
      </c>
      <c r="G41" s="140" t="s">
        <v>100</v>
      </c>
      <c r="H41" s="139" t="s">
        <v>53</v>
      </c>
      <c r="I41" s="139" t="s">
        <v>53</v>
      </c>
      <c r="J41" s="72"/>
      <c r="K41" s="87"/>
      <c r="L41" s="86">
        <v>151</v>
      </c>
      <c r="M41" s="86">
        <v>184</v>
      </c>
      <c r="N41" s="73"/>
    </row>
    <row r="42" spans="1:14" x14ac:dyDescent="0.25">
      <c r="A42" s="86">
        <v>14</v>
      </c>
      <c r="B42" s="86" t="s">
        <v>36</v>
      </c>
      <c r="C42" s="87" t="s">
        <v>85</v>
      </c>
      <c r="D42" s="72" t="s">
        <v>107</v>
      </c>
      <c r="E42" s="72" t="s">
        <v>107</v>
      </c>
      <c r="F42" s="140" t="s">
        <v>64</v>
      </c>
      <c r="G42" s="140" t="s">
        <v>64</v>
      </c>
      <c r="H42" s="139" t="s">
        <v>101</v>
      </c>
      <c r="I42" s="139" t="s">
        <v>101</v>
      </c>
      <c r="J42" s="72"/>
      <c r="K42" s="87"/>
      <c r="L42" s="86">
        <v>198</v>
      </c>
      <c r="M42" s="86">
        <v>205</v>
      </c>
      <c r="N42" s="73"/>
    </row>
    <row r="43" spans="1:14" x14ac:dyDescent="0.25">
      <c r="A43" s="86">
        <v>15</v>
      </c>
      <c r="B43" s="86" t="s">
        <v>36</v>
      </c>
      <c r="C43" s="87" t="s">
        <v>85</v>
      </c>
      <c r="D43" s="72" t="s">
        <v>107</v>
      </c>
      <c r="E43" s="72" t="s">
        <v>107</v>
      </c>
      <c r="F43" s="140" t="s">
        <v>65</v>
      </c>
      <c r="G43" s="140" t="s">
        <v>65</v>
      </c>
      <c r="H43" s="139" t="s">
        <v>63</v>
      </c>
      <c r="I43" s="139" t="s">
        <v>63</v>
      </c>
      <c r="J43" s="72"/>
      <c r="K43" s="87"/>
      <c r="L43" s="86">
        <v>116</v>
      </c>
      <c r="M43" s="86">
        <v>160</v>
      </c>
      <c r="N43" s="73"/>
    </row>
    <row r="44" spans="1:14" ht="15.75" thickBot="1" x14ac:dyDescent="0.3">
      <c r="A44" s="86">
        <v>16</v>
      </c>
      <c r="B44" s="86" t="s">
        <v>36</v>
      </c>
      <c r="C44" s="87" t="s">
        <v>85</v>
      </c>
      <c r="D44" s="72" t="s">
        <v>107</v>
      </c>
      <c r="E44" s="72" t="s">
        <v>107</v>
      </c>
      <c r="F44" s="140" t="s">
        <v>102</v>
      </c>
      <c r="G44" s="140" t="s">
        <v>102</v>
      </c>
      <c r="H44" s="139" t="s">
        <v>96</v>
      </c>
      <c r="I44" s="139" t="s">
        <v>96</v>
      </c>
      <c r="J44" s="72"/>
      <c r="K44" s="87"/>
      <c r="L44" s="86">
        <v>118</v>
      </c>
      <c r="M44" s="86">
        <v>148</v>
      </c>
      <c r="N44" s="73"/>
    </row>
    <row r="45" spans="1:14" ht="16.5" thickBot="1" x14ac:dyDescent="0.3">
      <c r="A45" s="4"/>
      <c r="B45" s="4"/>
      <c r="C45" s="4"/>
      <c r="D45" s="4"/>
      <c r="E45" s="4"/>
      <c r="F45" s="4"/>
      <c r="G45" s="4"/>
      <c r="H45" s="8"/>
      <c r="I45" s="76" t="s">
        <v>12</v>
      </c>
      <c r="J45" s="89">
        <f>SUM(J10:J44)</f>
        <v>1653</v>
      </c>
      <c r="K45" s="90">
        <f>SUM(K10:K44)</f>
        <v>1883</v>
      </c>
      <c r="L45" s="93">
        <f>SUM(L10:L44)</f>
        <v>1969</v>
      </c>
      <c r="M45" s="93">
        <f>SUM(M10:M44)</f>
        <v>1873</v>
      </c>
      <c r="N45" s="42">
        <f>SUM(J45:M45)</f>
        <v>7378</v>
      </c>
    </row>
    <row r="46" spans="1:14" ht="16.5" thickTop="1" thickBot="1" x14ac:dyDescent="0.3">
      <c r="C46" s="61"/>
      <c r="D46" s="61"/>
      <c r="E46" s="61"/>
      <c r="F46" s="61"/>
      <c r="H46" s="171" t="s">
        <v>16</v>
      </c>
      <c r="I46" s="172"/>
      <c r="J46" s="91">
        <v>15</v>
      </c>
      <c r="K46" s="92">
        <v>18</v>
      </c>
      <c r="L46" s="94">
        <v>16</v>
      </c>
      <c r="M46" s="94">
        <v>16</v>
      </c>
      <c r="N46" s="43">
        <f>SUM(J46:M46)</f>
        <v>65</v>
      </c>
    </row>
    <row r="47" spans="1:14" ht="15.75" thickBot="1" x14ac:dyDescent="0.3">
      <c r="H47" s="160" t="s">
        <v>18</v>
      </c>
      <c r="I47" s="160"/>
      <c r="K47" s="44"/>
      <c r="L47" s="19"/>
      <c r="M47" s="44"/>
      <c r="N47" s="44">
        <f>SUM(M47,K47)</f>
        <v>0</v>
      </c>
    </row>
    <row r="49" spans="2:2" x14ac:dyDescent="0.25">
      <c r="B49" s="3"/>
    </row>
  </sheetData>
  <mergeCells count="15">
    <mergeCell ref="H47:I47"/>
    <mergeCell ref="N7:N9"/>
    <mergeCell ref="F8:G8"/>
    <mergeCell ref="H8:I8"/>
    <mergeCell ref="J8:K8"/>
    <mergeCell ref="L8:M8"/>
    <mergeCell ref="H46:I46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6997-EA27-46B0-9EF3-E317C687049B}">
  <dimension ref="A1:N61"/>
  <sheetViews>
    <sheetView topLeftCell="A4" zoomScale="90" zoomScaleNormal="90" workbookViewId="0">
      <selection activeCell="E33" sqref="E33"/>
    </sheetView>
  </sheetViews>
  <sheetFormatPr defaultRowHeight="15" x14ac:dyDescent="0.25"/>
  <cols>
    <col min="1" max="1" width="4.42578125" customWidth="1"/>
    <col min="3" max="3" width="18.1406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46016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34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74">
        <v>1</v>
      </c>
      <c r="B10" s="134" t="s">
        <v>36</v>
      </c>
      <c r="C10" s="134" t="s">
        <v>37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33" t="s">
        <v>61</v>
      </c>
      <c r="I10" s="133" t="s">
        <v>61</v>
      </c>
      <c r="J10" s="74">
        <v>100</v>
      </c>
      <c r="K10" s="134">
        <v>66</v>
      </c>
      <c r="L10" s="68"/>
      <c r="M10" s="68"/>
      <c r="N10" s="69"/>
    </row>
    <row r="11" spans="1:14" x14ac:dyDescent="0.25">
      <c r="A11" s="74">
        <v>2</v>
      </c>
      <c r="B11" s="74" t="s">
        <v>39</v>
      </c>
      <c r="C11" s="74" t="s">
        <v>40</v>
      </c>
      <c r="D11" s="68" t="s">
        <v>106</v>
      </c>
      <c r="E11" s="68" t="s">
        <v>107</v>
      </c>
      <c r="F11" s="133" t="s">
        <v>103</v>
      </c>
      <c r="G11" s="133" t="s">
        <v>103</v>
      </c>
      <c r="H11" s="133" t="s">
        <v>60</v>
      </c>
      <c r="I11" s="133" t="s">
        <v>60</v>
      </c>
      <c r="J11" s="74">
        <v>85</v>
      </c>
      <c r="K11" s="134">
        <v>27</v>
      </c>
      <c r="L11" s="68"/>
      <c r="M11" s="68"/>
      <c r="N11" s="69"/>
    </row>
    <row r="12" spans="1:14" x14ac:dyDescent="0.25">
      <c r="A12" s="74">
        <v>3</v>
      </c>
      <c r="B12" s="134" t="s">
        <v>35</v>
      </c>
      <c r="C12" s="134" t="s">
        <v>83</v>
      </c>
      <c r="D12" s="68" t="s">
        <v>106</v>
      </c>
      <c r="E12" s="68" t="s">
        <v>106</v>
      </c>
      <c r="F12" s="133" t="s">
        <v>112</v>
      </c>
      <c r="G12" s="133" t="s">
        <v>112</v>
      </c>
      <c r="H12" s="133" t="s">
        <v>114</v>
      </c>
      <c r="I12" s="133" t="s">
        <v>114</v>
      </c>
      <c r="J12" s="74">
        <v>73</v>
      </c>
      <c r="K12" s="134">
        <v>2</v>
      </c>
      <c r="L12" s="68"/>
      <c r="M12" s="68"/>
      <c r="N12" s="69"/>
    </row>
    <row r="13" spans="1:14" x14ac:dyDescent="0.25">
      <c r="A13" s="74">
        <v>4</v>
      </c>
      <c r="B13" s="134" t="s">
        <v>36</v>
      </c>
      <c r="C13" s="134" t="s">
        <v>37</v>
      </c>
      <c r="D13" s="68" t="s">
        <v>107</v>
      </c>
      <c r="E13" s="68" t="s">
        <v>106</v>
      </c>
      <c r="F13" s="133" t="s">
        <v>42</v>
      </c>
      <c r="G13" s="133" t="s">
        <v>42</v>
      </c>
      <c r="H13" s="133" t="s">
        <v>43</v>
      </c>
      <c r="I13" s="133" t="s">
        <v>43</v>
      </c>
      <c r="J13" s="74">
        <v>126</v>
      </c>
      <c r="K13" s="134">
        <v>47</v>
      </c>
      <c r="L13" s="68"/>
      <c r="M13" s="68"/>
      <c r="N13" s="69"/>
    </row>
    <row r="14" spans="1:14" x14ac:dyDescent="0.25">
      <c r="A14" s="74">
        <v>5</v>
      </c>
      <c r="B14" s="74" t="s">
        <v>39</v>
      </c>
      <c r="C14" s="74" t="s">
        <v>40</v>
      </c>
      <c r="D14" s="68" t="s">
        <v>106</v>
      </c>
      <c r="E14" s="68" t="s">
        <v>106</v>
      </c>
      <c r="F14" s="133" t="s">
        <v>74</v>
      </c>
      <c r="G14" s="133" t="s">
        <v>74</v>
      </c>
      <c r="H14" s="133" t="s">
        <v>81</v>
      </c>
      <c r="I14" s="133" t="s">
        <v>81</v>
      </c>
      <c r="J14" s="74">
        <v>156</v>
      </c>
      <c r="K14" s="134">
        <v>4</v>
      </c>
      <c r="L14" s="68"/>
      <c r="M14" s="68"/>
      <c r="N14" s="69"/>
    </row>
    <row r="15" spans="1:14" x14ac:dyDescent="0.25">
      <c r="A15" s="74">
        <v>6</v>
      </c>
      <c r="B15" s="134" t="s">
        <v>35</v>
      </c>
      <c r="C15" s="134" t="s">
        <v>83</v>
      </c>
      <c r="D15" s="68" t="s">
        <v>107</v>
      </c>
      <c r="E15" s="68" t="s">
        <v>106</v>
      </c>
      <c r="F15" s="133" t="s">
        <v>43</v>
      </c>
      <c r="G15" s="133" t="s">
        <v>43</v>
      </c>
      <c r="H15" s="133" t="s">
        <v>97</v>
      </c>
      <c r="I15" s="133" t="s">
        <v>97</v>
      </c>
      <c r="J15" s="74">
        <v>190</v>
      </c>
      <c r="K15" s="134">
        <v>49</v>
      </c>
      <c r="L15" s="68"/>
      <c r="M15" s="68"/>
      <c r="N15" s="69"/>
    </row>
    <row r="16" spans="1:14" x14ac:dyDescent="0.25">
      <c r="A16" s="74">
        <v>7</v>
      </c>
      <c r="B16" s="134" t="s">
        <v>35</v>
      </c>
      <c r="C16" s="134" t="s">
        <v>111</v>
      </c>
      <c r="D16" s="68" t="s">
        <v>106</v>
      </c>
      <c r="E16" s="68"/>
      <c r="F16" s="133" t="s">
        <v>44</v>
      </c>
      <c r="G16" s="133" t="s">
        <v>44</v>
      </c>
      <c r="H16" s="135"/>
      <c r="I16" s="135"/>
      <c r="J16" s="74">
        <v>168</v>
      </c>
      <c r="K16" s="135"/>
      <c r="L16" s="68"/>
      <c r="M16" s="68"/>
      <c r="N16" s="69"/>
    </row>
    <row r="17" spans="1:14" x14ac:dyDescent="0.25">
      <c r="A17" s="74">
        <v>8</v>
      </c>
      <c r="B17" s="134" t="s">
        <v>36</v>
      </c>
      <c r="C17" s="134" t="s">
        <v>37</v>
      </c>
      <c r="D17" s="68" t="s">
        <v>107</v>
      </c>
      <c r="E17" s="68" t="s">
        <v>106</v>
      </c>
      <c r="F17" s="133" t="s">
        <v>45</v>
      </c>
      <c r="G17" s="133" t="s">
        <v>45</v>
      </c>
      <c r="H17" s="133" t="s">
        <v>62</v>
      </c>
      <c r="I17" s="133" t="s">
        <v>62</v>
      </c>
      <c r="J17" s="74">
        <v>125</v>
      </c>
      <c r="K17" s="134">
        <v>65</v>
      </c>
      <c r="L17" s="68"/>
      <c r="M17" s="68"/>
      <c r="N17" s="69"/>
    </row>
    <row r="18" spans="1:14" x14ac:dyDescent="0.25">
      <c r="A18" s="74">
        <v>9</v>
      </c>
      <c r="B18" s="74" t="s">
        <v>39</v>
      </c>
      <c r="C18" s="74" t="s">
        <v>108</v>
      </c>
      <c r="D18" s="68" t="s">
        <v>106</v>
      </c>
      <c r="E18" s="68" t="s">
        <v>106</v>
      </c>
      <c r="F18" s="133" t="s">
        <v>99</v>
      </c>
      <c r="G18" s="133" t="s">
        <v>99</v>
      </c>
      <c r="H18" s="133" t="s">
        <v>49</v>
      </c>
      <c r="I18" s="133" t="s">
        <v>49</v>
      </c>
      <c r="J18" s="74">
        <v>102</v>
      </c>
      <c r="K18" s="134">
        <v>91</v>
      </c>
      <c r="L18" s="68"/>
      <c r="M18" s="68"/>
      <c r="N18" s="69"/>
    </row>
    <row r="19" spans="1:14" x14ac:dyDescent="0.25">
      <c r="A19" s="74">
        <v>10</v>
      </c>
      <c r="B19" s="74" t="s">
        <v>39</v>
      </c>
      <c r="C19" s="74" t="s">
        <v>40</v>
      </c>
      <c r="D19" s="68" t="s">
        <v>106</v>
      </c>
      <c r="E19" s="68" t="s">
        <v>106</v>
      </c>
      <c r="F19" s="133" t="s">
        <v>46</v>
      </c>
      <c r="G19" s="133" t="s">
        <v>46</v>
      </c>
      <c r="H19" s="133" t="s">
        <v>44</v>
      </c>
      <c r="I19" s="133" t="s">
        <v>44</v>
      </c>
      <c r="J19" s="74">
        <v>155</v>
      </c>
      <c r="K19" s="134">
        <v>52</v>
      </c>
      <c r="L19" s="68"/>
      <c r="M19" s="68"/>
      <c r="N19" s="69"/>
    </row>
    <row r="20" spans="1:14" x14ac:dyDescent="0.25">
      <c r="A20" s="74">
        <v>11</v>
      </c>
      <c r="B20" s="134" t="s">
        <v>36</v>
      </c>
      <c r="C20" s="134" t="s">
        <v>38</v>
      </c>
      <c r="D20" s="68" t="s">
        <v>106</v>
      </c>
      <c r="E20" s="68" t="s">
        <v>106</v>
      </c>
      <c r="F20" s="133" t="s">
        <v>47</v>
      </c>
      <c r="G20" s="133" t="s">
        <v>47</v>
      </c>
      <c r="H20" s="133" t="s">
        <v>95</v>
      </c>
      <c r="I20" s="133" t="s">
        <v>95</v>
      </c>
      <c r="J20" s="74">
        <v>160</v>
      </c>
      <c r="K20" s="134">
        <v>108</v>
      </c>
      <c r="L20" s="68"/>
      <c r="M20" s="68"/>
      <c r="N20" s="69"/>
    </row>
    <row r="21" spans="1:14" x14ac:dyDescent="0.25">
      <c r="A21" s="74">
        <v>12</v>
      </c>
      <c r="B21" s="134" t="s">
        <v>35</v>
      </c>
      <c r="C21" s="134" t="s">
        <v>83</v>
      </c>
      <c r="D21" s="68" t="s">
        <v>107</v>
      </c>
      <c r="E21" s="68" t="s">
        <v>107</v>
      </c>
      <c r="F21" s="133" t="s">
        <v>48</v>
      </c>
      <c r="G21" s="133" t="s">
        <v>48</v>
      </c>
      <c r="H21" s="133" t="s">
        <v>45</v>
      </c>
      <c r="I21" s="133" t="s">
        <v>45</v>
      </c>
      <c r="J21" s="74">
        <v>176</v>
      </c>
      <c r="K21" s="134">
        <v>44</v>
      </c>
      <c r="L21" s="68"/>
      <c r="M21" s="68"/>
      <c r="N21" s="69"/>
    </row>
    <row r="22" spans="1:14" x14ac:dyDescent="0.25">
      <c r="A22" s="74">
        <v>13</v>
      </c>
      <c r="B22" s="134" t="s">
        <v>35</v>
      </c>
      <c r="C22" s="134" t="s">
        <v>111</v>
      </c>
      <c r="D22" s="68" t="s">
        <v>106</v>
      </c>
      <c r="E22" s="68"/>
      <c r="F22" s="133" t="s">
        <v>110</v>
      </c>
      <c r="G22" s="133" t="s">
        <v>110</v>
      </c>
      <c r="H22" s="135"/>
      <c r="I22" s="135"/>
      <c r="J22" s="74">
        <v>189</v>
      </c>
      <c r="K22" s="135"/>
      <c r="L22" s="68"/>
      <c r="M22" s="68"/>
      <c r="N22" s="69"/>
    </row>
    <row r="23" spans="1:14" x14ac:dyDescent="0.25">
      <c r="A23" s="74">
        <v>14</v>
      </c>
      <c r="B23" s="134" t="s">
        <v>36</v>
      </c>
      <c r="C23" s="134" t="s">
        <v>37</v>
      </c>
      <c r="D23" s="68" t="s">
        <v>106</v>
      </c>
      <c r="E23" s="68" t="s">
        <v>107</v>
      </c>
      <c r="F23" s="133" t="s">
        <v>49</v>
      </c>
      <c r="G23" s="133" t="s">
        <v>49</v>
      </c>
      <c r="H23" s="133" t="s">
        <v>51</v>
      </c>
      <c r="I23" s="133" t="s">
        <v>51</v>
      </c>
      <c r="J23" s="74">
        <v>126</v>
      </c>
      <c r="K23" s="134">
        <v>97</v>
      </c>
      <c r="L23" s="68"/>
      <c r="M23" s="68"/>
      <c r="N23" s="69"/>
    </row>
    <row r="24" spans="1:14" x14ac:dyDescent="0.25">
      <c r="A24" s="74">
        <v>15</v>
      </c>
      <c r="B24" s="74" t="s">
        <v>39</v>
      </c>
      <c r="C24" s="74" t="s">
        <v>40</v>
      </c>
      <c r="D24" s="68" t="s">
        <v>107</v>
      </c>
      <c r="E24" s="68" t="s">
        <v>107</v>
      </c>
      <c r="F24" s="133" t="s">
        <v>51</v>
      </c>
      <c r="G24" s="133" t="s">
        <v>51</v>
      </c>
      <c r="H24" s="133" t="s">
        <v>48</v>
      </c>
      <c r="I24" s="133" t="s">
        <v>48</v>
      </c>
      <c r="J24" s="74">
        <v>148</v>
      </c>
      <c r="K24" s="134">
        <v>155</v>
      </c>
      <c r="L24" s="68"/>
      <c r="M24" s="68"/>
      <c r="N24" s="69"/>
    </row>
    <row r="25" spans="1:14" x14ac:dyDescent="0.25">
      <c r="A25" s="74">
        <v>16</v>
      </c>
      <c r="B25" s="74" t="s">
        <v>39</v>
      </c>
      <c r="C25" s="74" t="s">
        <v>108</v>
      </c>
      <c r="D25" s="68" t="s">
        <v>106</v>
      </c>
      <c r="E25" s="68"/>
      <c r="F25" s="133" t="s">
        <v>72</v>
      </c>
      <c r="G25" s="133" t="s">
        <v>72</v>
      </c>
      <c r="H25" s="135"/>
      <c r="I25" s="135"/>
      <c r="J25" s="74">
        <v>102</v>
      </c>
      <c r="K25" s="135"/>
      <c r="L25" s="68"/>
      <c r="M25" s="68"/>
      <c r="N25" s="69"/>
    </row>
    <row r="26" spans="1:14" x14ac:dyDescent="0.25">
      <c r="A26" s="74">
        <v>17</v>
      </c>
      <c r="B26" s="134" t="s">
        <v>35</v>
      </c>
      <c r="C26" s="134" t="s">
        <v>83</v>
      </c>
      <c r="D26" s="68" t="s">
        <v>106</v>
      </c>
      <c r="E26" s="68" t="s">
        <v>106</v>
      </c>
      <c r="F26" s="133" t="s">
        <v>69</v>
      </c>
      <c r="G26" s="133" t="s">
        <v>69</v>
      </c>
      <c r="H26" s="133" t="s">
        <v>50</v>
      </c>
      <c r="I26" s="133" t="s">
        <v>50</v>
      </c>
      <c r="J26" s="74">
        <v>192</v>
      </c>
      <c r="K26" s="134">
        <v>192</v>
      </c>
      <c r="L26" s="68"/>
      <c r="M26" s="68"/>
      <c r="N26" s="69"/>
    </row>
    <row r="27" spans="1:14" x14ac:dyDescent="0.25">
      <c r="A27" s="74">
        <v>18</v>
      </c>
      <c r="B27" s="134" t="s">
        <v>36</v>
      </c>
      <c r="C27" s="134" t="s">
        <v>38</v>
      </c>
      <c r="D27" s="68" t="s">
        <v>106</v>
      </c>
      <c r="E27" s="68"/>
      <c r="F27" s="133" t="s">
        <v>53</v>
      </c>
      <c r="G27" s="133" t="s">
        <v>53</v>
      </c>
      <c r="H27" s="135"/>
      <c r="I27" s="135"/>
      <c r="J27" s="74">
        <v>157</v>
      </c>
      <c r="K27" s="135"/>
      <c r="L27" s="68"/>
      <c r="M27" s="68"/>
      <c r="N27" s="69"/>
    </row>
    <row r="28" spans="1:14" x14ac:dyDescent="0.25">
      <c r="A28" s="74">
        <v>19</v>
      </c>
      <c r="B28" s="134" t="s">
        <v>36</v>
      </c>
      <c r="C28" s="134" t="s">
        <v>37</v>
      </c>
      <c r="D28" s="68" t="s">
        <v>107</v>
      </c>
      <c r="E28" s="68" t="s">
        <v>107</v>
      </c>
      <c r="F28" s="133" t="s">
        <v>54</v>
      </c>
      <c r="G28" s="133" t="s">
        <v>54</v>
      </c>
      <c r="H28" s="133" t="s">
        <v>55</v>
      </c>
      <c r="I28" s="133" t="s">
        <v>55</v>
      </c>
      <c r="J28" s="74">
        <v>122</v>
      </c>
      <c r="K28" s="134">
        <v>89</v>
      </c>
      <c r="L28" s="68"/>
      <c r="M28" s="68"/>
      <c r="N28" s="69"/>
    </row>
    <row r="29" spans="1:14" x14ac:dyDescent="0.25">
      <c r="A29" s="74">
        <v>20</v>
      </c>
      <c r="B29" s="74" t="s">
        <v>39</v>
      </c>
      <c r="C29" s="74" t="s">
        <v>40</v>
      </c>
      <c r="D29" s="68" t="s">
        <v>106</v>
      </c>
      <c r="E29" s="68" t="s">
        <v>106</v>
      </c>
      <c r="F29" s="133" t="s">
        <v>75</v>
      </c>
      <c r="G29" s="133" t="s">
        <v>75</v>
      </c>
      <c r="H29" s="133" t="s">
        <v>53</v>
      </c>
      <c r="I29" s="133" t="s">
        <v>53</v>
      </c>
      <c r="J29" s="74">
        <v>128</v>
      </c>
      <c r="K29" s="134">
        <v>151</v>
      </c>
      <c r="L29" s="68"/>
      <c r="M29" s="68"/>
      <c r="N29" s="69"/>
    </row>
    <row r="30" spans="1:14" x14ac:dyDescent="0.25">
      <c r="A30" s="74">
        <v>21</v>
      </c>
      <c r="B30" s="134" t="s">
        <v>35</v>
      </c>
      <c r="C30" s="134" t="s">
        <v>90</v>
      </c>
      <c r="D30" s="68" t="s">
        <v>107</v>
      </c>
      <c r="E30" s="68" t="s">
        <v>107</v>
      </c>
      <c r="F30" s="133" t="s">
        <v>56</v>
      </c>
      <c r="G30" s="133" t="s">
        <v>56</v>
      </c>
      <c r="H30" s="133" t="s">
        <v>54</v>
      </c>
      <c r="I30" s="133" t="s">
        <v>54</v>
      </c>
      <c r="J30" s="74">
        <v>111</v>
      </c>
      <c r="K30" s="134">
        <v>160</v>
      </c>
      <c r="L30" s="68"/>
      <c r="M30" s="68"/>
      <c r="N30" s="69"/>
    </row>
    <row r="31" spans="1:14" x14ac:dyDescent="0.25">
      <c r="A31" s="74">
        <v>22</v>
      </c>
      <c r="B31" s="134" t="s">
        <v>36</v>
      </c>
      <c r="C31" s="134" t="s">
        <v>37</v>
      </c>
      <c r="D31" s="68" t="s">
        <v>106</v>
      </c>
      <c r="E31" s="68" t="s">
        <v>106</v>
      </c>
      <c r="F31" s="133" t="s">
        <v>113</v>
      </c>
      <c r="G31" s="133" t="s">
        <v>113</v>
      </c>
      <c r="H31" s="133" t="s">
        <v>58</v>
      </c>
      <c r="I31" s="133" t="s">
        <v>58</v>
      </c>
      <c r="J31" s="74">
        <v>47</v>
      </c>
      <c r="K31" s="134">
        <v>27</v>
      </c>
      <c r="L31" s="68"/>
      <c r="M31" s="68"/>
      <c r="N31" s="69"/>
    </row>
    <row r="32" spans="1:14" x14ac:dyDescent="0.25">
      <c r="A32" s="74">
        <v>23</v>
      </c>
      <c r="B32" s="74" t="s">
        <v>39</v>
      </c>
      <c r="C32" s="74" t="s">
        <v>40</v>
      </c>
      <c r="D32" s="68" t="s">
        <v>107</v>
      </c>
      <c r="E32" s="68" t="s">
        <v>107</v>
      </c>
      <c r="F32" s="133" t="s">
        <v>58</v>
      </c>
      <c r="G32" s="133" t="s">
        <v>58</v>
      </c>
      <c r="H32" s="133" t="s">
        <v>63</v>
      </c>
      <c r="I32" s="133" t="s">
        <v>63</v>
      </c>
      <c r="J32" s="74">
        <v>124</v>
      </c>
      <c r="K32" s="134">
        <v>156</v>
      </c>
      <c r="L32" s="68"/>
      <c r="M32" s="68"/>
      <c r="N32" s="69"/>
    </row>
    <row r="33" spans="1:14" x14ac:dyDescent="0.25">
      <c r="A33" s="74">
        <v>24</v>
      </c>
      <c r="B33" s="134" t="s">
        <v>35</v>
      </c>
      <c r="C33" s="134" t="s">
        <v>90</v>
      </c>
      <c r="D33" s="68" t="s">
        <v>107</v>
      </c>
      <c r="E33" s="68" t="s">
        <v>107</v>
      </c>
      <c r="F33" s="133" t="s">
        <v>59</v>
      </c>
      <c r="G33" s="133" t="s">
        <v>59</v>
      </c>
      <c r="H33" s="133" t="s">
        <v>65</v>
      </c>
      <c r="I33" s="133" t="s">
        <v>65</v>
      </c>
      <c r="J33" s="74">
        <v>48</v>
      </c>
      <c r="K33" s="134">
        <v>192</v>
      </c>
      <c r="L33" s="68"/>
      <c r="M33" s="68"/>
      <c r="N33" s="69"/>
    </row>
    <row r="34" spans="1:14" x14ac:dyDescent="0.25">
      <c r="A34" s="78"/>
      <c r="B34" s="79"/>
      <c r="C34" s="80"/>
      <c r="D34" s="17"/>
      <c r="E34" s="17"/>
      <c r="F34" s="81"/>
      <c r="G34" s="81"/>
      <c r="H34" s="82"/>
      <c r="I34" s="82"/>
      <c r="J34" s="79"/>
      <c r="K34" s="83"/>
      <c r="L34" s="84"/>
      <c r="M34" s="17"/>
      <c r="N34" s="85"/>
    </row>
    <row r="35" spans="1:14" x14ac:dyDescent="0.25">
      <c r="A35" s="86">
        <v>1</v>
      </c>
      <c r="B35" s="86" t="s">
        <v>36</v>
      </c>
      <c r="C35" s="87" t="s">
        <v>85</v>
      </c>
      <c r="D35" s="72" t="s">
        <v>107</v>
      </c>
      <c r="E35" s="72" t="s">
        <v>107</v>
      </c>
      <c r="F35" s="139" t="s">
        <v>41</v>
      </c>
      <c r="G35" s="139" t="s">
        <v>41</v>
      </c>
      <c r="H35" s="139" t="s">
        <v>91</v>
      </c>
      <c r="I35" s="139" t="s">
        <v>91</v>
      </c>
      <c r="J35" s="72"/>
      <c r="K35" s="72"/>
      <c r="L35" s="87">
        <v>74</v>
      </c>
      <c r="M35" s="87">
        <v>16</v>
      </c>
      <c r="N35" s="73"/>
    </row>
    <row r="36" spans="1:14" x14ac:dyDescent="0.25">
      <c r="A36" s="86">
        <v>2</v>
      </c>
      <c r="B36" s="86" t="s">
        <v>36</v>
      </c>
      <c r="C36" s="87" t="s">
        <v>85</v>
      </c>
      <c r="D36" s="72" t="s">
        <v>107</v>
      </c>
      <c r="E36" s="72" t="s">
        <v>107</v>
      </c>
      <c r="F36" s="139" t="s">
        <v>61</v>
      </c>
      <c r="G36" s="139" t="s">
        <v>61</v>
      </c>
      <c r="H36" s="139" t="s">
        <v>71</v>
      </c>
      <c r="I36" s="139" t="s">
        <v>71</v>
      </c>
      <c r="J36" s="72"/>
      <c r="K36" s="72"/>
      <c r="L36" s="87">
        <v>94</v>
      </c>
      <c r="M36" s="87">
        <v>10</v>
      </c>
      <c r="N36" s="73"/>
    </row>
    <row r="37" spans="1:14" x14ac:dyDescent="0.25">
      <c r="A37" s="86">
        <v>3</v>
      </c>
      <c r="B37" s="86" t="s">
        <v>39</v>
      </c>
      <c r="C37" s="87" t="s">
        <v>67</v>
      </c>
      <c r="D37" s="72" t="s">
        <v>106</v>
      </c>
      <c r="E37" s="72"/>
      <c r="F37" s="140" t="s">
        <v>92</v>
      </c>
      <c r="G37" s="140" t="s">
        <v>92</v>
      </c>
      <c r="H37" s="95"/>
      <c r="I37" s="95"/>
      <c r="J37" s="72"/>
      <c r="K37" s="72"/>
      <c r="L37" s="87">
        <v>104</v>
      </c>
      <c r="M37" s="95"/>
      <c r="N37" s="73"/>
    </row>
    <row r="38" spans="1:14" x14ac:dyDescent="0.25">
      <c r="A38" s="86">
        <v>4</v>
      </c>
      <c r="B38" s="86" t="s">
        <v>36</v>
      </c>
      <c r="C38" s="87" t="s">
        <v>85</v>
      </c>
      <c r="D38" s="72" t="s">
        <v>107</v>
      </c>
      <c r="E38" s="72" t="s">
        <v>107</v>
      </c>
      <c r="F38" s="140" t="s">
        <v>97</v>
      </c>
      <c r="G38" s="140" t="s">
        <v>97</v>
      </c>
      <c r="H38" s="139" t="s">
        <v>92</v>
      </c>
      <c r="I38" s="139" t="s">
        <v>92</v>
      </c>
      <c r="J38" s="72"/>
      <c r="K38" s="72"/>
      <c r="L38" s="87">
        <v>215</v>
      </c>
      <c r="M38" s="87">
        <v>38</v>
      </c>
      <c r="N38" s="73"/>
    </row>
    <row r="39" spans="1:14" x14ac:dyDescent="0.25">
      <c r="A39" s="86">
        <v>5</v>
      </c>
      <c r="B39" s="86" t="s">
        <v>39</v>
      </c>
      <c r="C39" s="87" t="s">
        <v>67</v>
      </c>
      <c r="D39" s="72" t="s">
        <v>106</v>
      </c>
      <c r="E39" s="72" t="s">
        <v>106</v>
      </c>
      <c r="F39" s="140" t="s">
        <v>93</v>
      </c>
      <c r="G39" s="140" t="s">
        <v>93</v>
      </c>
      <c r="H39" s="139" t="s">
        <v>97</v>
      </c>
      <c r="I39" s="139" t="s">
        <v>97</v>
      </c>
      <c r="J39" s="72"/>
      <c r="K39" s="72"/>
      <c r="L39" s="87">
        <v>189</v>
      </c>
      <c r="M39" s="87">
        <v>18</v>
      </c>
      <c r="N39" s="73"/>
    </row>
    <row r="40" spans="1:14" x14ac:dyDescent="0.25">
      <c r="A40" s="86">
        <v>6</v>
      </c>
      <c r="B40" s="86" t="s">
        <v>36</v>
      </c>
      <c r="C40" s="87" t="s">
        <v>85</v>
      </c>
      <c r="D40" s="72" t="s">
        <v>107</v>
      </c>
      <c r="E40" s="72" t="s">
        <v>107</v>
      </c>
      <c r="F40" s="140" t="s">
        <v>98</v>
      </c>
      <c r="G40" s="140" t="s">
        <v>98</v>
      </c>
      <c r="H40" s="139" t="s">
        <v>93</v>
      </c>
      <c r="I40" s="139" t="s">
        <v>93</v>
      </c>
      <c r="J40" s="72"/>
      <c r="K40" s="72"/>
      <c r="L40" s="87">
        <v>132</v>
      </c>
      <c r="M40" s="87">
        <v>42</v>
      </c>
      <c r="N40" s="73"/>
    </row>
    <row r="41" spans="1:14" x14ac:dyDescent="0.25">
      <c r="A41" s="86">
        <v>7</v>
      </c>
      <c r="B41" s="86" t="s">
        <v>39</v>
      </c>
      <c r="C41" s="87" t="s">
        <v>67</v>
      </c>
      <c r="D41" s="72" t="s">
        <v>106</v>
      </c>
      <c r="E41" s="72" t="s">
        <v>106</v>
      </c>
      <c r="F41" s="140" t="s">
        <v>94</v>
      </c>
      <c r="G41" s="140" t="s">
        <v>94</v>
      </c>
      <c r="H41" s="139" t="s">
        <v>98</v>
      </c>
      <c r="I41" s="139" t="s">
        <v>98</v>
      </c>
      <c r="J41" s="72"/>
      <c r="K41" s="72"/>
      <c r="L41" s="87">
        <v>145</v>
      </c>
      <c r="M41" s="87">
        <v>34</v>
      </c>
      <c r="N41" s="73"/>
    </row>
    <row r="42" spans="1:14" x14ac:dyDescent="0.25">
      <c r="A42" s="86">
        <v>8</v>
      </c>
      <c r="B42" s="86" t="s">
        <v>39</v>
      </c>
      <c r="C42" s="87" t="s">
        <v>86</v>
      </c>
      <c r="D42" s="72" t="s">
        <v>106</v>
      </c>
      <c r="E42" s="72"/>
      <c r="F42" s="140" t="s">
        <v>45</v>
      </c>
      <c r="G42" s="140" t="s">
        <v>45</v>
      </c>
      <c r="H42" s="95"/>
      <c r="I42" s="95"/>
      <c r="J42" s="72"/>
      <c r="K42" s="72"/>
      <c r="L42" s="87">
        <v>120</v>
      </c>
      <c r="M42" s="95"/>
      <c r="N42" s="73"/>
    </row>
    <row r="43" spans="1:14" x14ac:dyDescent="0.25">
      <c r="A43" s="86">
        <v>9</v>
      </c>
      <c r="B43" s="86" t="s">
        <v>36</v>
      </c>
      <c r="C43" s="87" t="s">
        <v>85</v>
      </c>
      <c r="D43" s="72" t="s">
        <v>107</v>
      </c>
      <c r="E43" s="72" t="s">
        <v>107</v>
      </c>
      <c r="F43" s="140" t="s">
        <v>99</v>
      </c>
      <c r="G43" s="140" t="s">
        <v>99</v>
      </c>
      <c r="H43" s="139" t="s">
        <v>94</v>
      </c>
      <c r="I43" s="139" t="s">
        <v>94</v>
      </c>
      <c r="J43" s="72"/>
      <c r="K43" s="72"/>
      <c r="L43" s="87">
        <v>122</v>
      </c>
      <c r="M43" s="87">
        <v>50</v>
      </c>
      <c r="N43" s="73"/>
    </row>
    <row r="44" spans="1:14" x14ac:dyDescent="0.25">
      <c r="A44" s="86">
        <v>10</v>
      </c>
      <c r="B44" s="86" t="s">
        <v>39</v>
      </c>
      <c r="C44" s="87" t="s">
        <v>67</v>
      </c>
      <c r="D44" s="72" t="s">
        <v>106</v>
      </c>
      <c r="E44" s="72" t="s">
        <v>106</v>
      </c>
      <c r="F44" s="140" t="s">
        <v>62</v>
      </c>
      <c r="G44" s="140" t="s">
        <v>62</v>
      </c>
      <c r="H44" s="139" t="s">
        <v>99</v>
      </c>
      <c r="I44" s="139" t="s">
        <v>99</v>
      </c>
      <c r="J44" s="72"/>
      <c r="K44" s="72"/>
      <c r="L44" s="87">
        <v>190</v>
      </c>
      <c r="M44" s="87">
        <v>128</v>
      </c>
      <c r="N44" s="73"/>
    </row>
    <row r="45" spans="1:14" x14ac:dyDescent="0.25">
      <c r="A45" s="86">
        <v>11</v>
      </c>
      <c r="B45" s="86" t="s">
        <v>39</v>
      </c>
      <c r="C45" s="87" t="s">
        <v>86</v>
      </c>
      <c r="D45" s="72" t="s">
        <v>106</v>
      </c>
      <c r="E45" s="72"/>
      <c r="F45" s="140" t="s">
        <v>48</v>
      </c>
      <c r="G45" s="140" t="s">
        <v>48</v>
      </c>
      <c r="H45" s="95"/>
      <c r="I45" s="95"/>
      <c r="J45" s="72"/>
      <c r="K45" s="72"/>
      <c r="L45" s="87">
        <v>197</v>
      </c>
      <c r="M45" s="95"/>
      <c r="N45" s="73"/>
    </row>
    <row r="46" spans="1:14" x14ac:dyDescent="0.25">
      <c r="A46" s="86">
        <v>12</v>
      </c>
      <c r="B46" s="86" t="s">
        <v>36</v>
      </c>
      <c r="C46" s="87" t="s">
        <v>85</v>
      </c>
      <c r="D46" s="72" t="s">
        <v>107</v>
      </c>
      <c r="E46" s="72" t="s">
        <v>107</v>
      </c>
      <c r="F46" s="140" t="s">
        <v>49</v>
      </c>
      <c r="G46" s="140" t="s">
        <v>49</v>
      </c>
      <c r="H46" s="139" t="s">
        <v>48</v>
      </c>
      <c r="I46" s="139" t="s">
        <v>48</v>
      </c>
      <c r="J46" s="72"/>
      <c r="K46" s="72"/>
      <c r="L46" s="87">
        <v>217</v>
      </c>
      <c r="M46" s="87">
        <v>170</v>
      </c>
      <c r="N46" s="73"/>
    </row>
    <row r="47" spans="1:14" x14ac:dyDescent="0.25">
      <c r="A47" s="86">
        <v>13</v>
      </c>
      <c r="B47" s="86" t="s">
        <v>39</v>
      </c>
      <c r="C47" s="87" t="s">
        <v>67</v>
      </c>
      <c r="D47" s="72" t="s">
        <v>106</v>
      </c>
      <c r="E47" s="72" t="s">
        <v>106</v>
      </c>
      <c r="F47" s="140" t="s">
        <v>95</v>
      </c>
      <c r="G47" s="140" t="s">
        <v>95</v>
      </c>
      <c r="H47" s="139" t="s">
        <v>49</v>
      </c>
      <c r="I47" s="139" t="s">
        <v>49</v>
      </c>
      <c r="J47" s="72"/>
      <c r="K47" s="72"/>
      <c r="L47" s="87">
        <v>198</v>
      </c>
      <c r="M47" s="87">
        <v>170</v>
      </c>
      <c r="N47" s="73"/>
    </row>
    <row r="48" spans="1:14" x14ac:dyDescent="0.25">
      <c r="A48" s="86">
        <v>14</v>
      </c>
      <c r="B48" s="86" t="s">
        <v>39</v>
      </c>
      <c r="C48" s="87" t="s">
        <v>86</v>
      </c>
      <c r="D48" s="72" t="s">
        <v>106</v>
      </c>
      <c r="E48" s="72"/>
      <c r="F48" s="140" t="s">
        <v>72</v>
      </c>
      <c r="G48" s="140" t="s">
        <v>72</v>
      </c>
      <c r="H48" s="95"/>
      <c r="I48" s="95"/>
      <c r="J48" s="72"/>
      <c r="K48" s="72"/>
      <c r="L48" s="87">
        <v>184</v>
      </c>
      <c r="M48" s="95"/>
      <c r="N48" s="73"/>
    </row>
    <row r="49" spans="1:14" x14ac:dyDescent="0.25">
      <c r="A49" s="86">
        <v>15</v>
      </c>
      <c r="B49" s="86" t="s">
        <v>36</v>
      </c>
      <c r="C49" s="87" t="s">
        <v>85</v>
      </c>
      <c r="D49" s="72" t="s">
        <v>107</v>
      </c>
      <c r="E49" s="72" t="s">
        <v>107</v>
      </c>
      <c r="F49" s="140" t="s">
        <v>69</v>
      </c>
      <c r="G49" s="140" t="s">
        <v>69</v>
      </c>
      <c r="H49" s="139" t="s">
        <v>95</v>
      </c>
      <c r="I49" s="139" t="s">
        <v>95</v>
      </c>
      <c r="J49" s="72"/>
      <c r="K49" s="72"/>
      <c r="L49" s="87">
        <v>228</v>
      </c>
      <c r="M49" s="87">
        <v>145</v>
      </c>
      <c r="N49" s="73"/>
    </row>
    <row r="50" spans="1:14" x14ac:dyDescent="0.25">
      <c r="A50" s="86">
        <v>16</v>
      </c>
      <c r="B50" s="86" t="s">
        <v>39</v>
      </c>
      <c r="C50" s="87" t="s">
        <v>67</v>
      </c>
      <c r="D50" s="72" t="s">
        <v>106</v>
      </c>
      <c r="E50" s="72" t="s">
        <v>106</v>
      </c>
      <c r="F50" s="140" t="s">
        <v>52</v>
      </c>
      <c r="G50" s="140" t="s">
        <v>52</v>
      </c>
      <c r="H50" s="139" t="s">
        <v>72</v>
      </c>
      <c r="I50" s="139" t="s">
        <v>72</v>
      </c>
      <c r="J50" s="72"/>
      <c r="K50" s="72"/>
      <c r="L50" s="87">
        <v>199</v>
      </c>
      <c r="M50" s="87">
        <v>177</v>
      </c>
      <c r="N50" s="73"/>
    </row>
    <row r="51" spans="1:14" x14ac:dyDescent="0.25">
      <c r="A51" s="86">
        <v>17</v>
      </c>
      <c r="B51" s="86" t="s">
        <v>39</v>
      </c>
      <c r="C51" s="87" t="s">
        <v>86</v>
      </c>
      <c r="D51" s="72" t="s">
        <v>106</v>
      </c>
      <c r="E51" s="72" t="s">
        <v>106</v>
      </c>
      <c r="F51" s="140" t="s">
        <v>66</v>
      </c>
      <c r="G51" s="140" t="s">
        <v>66</v>
      </c>
      <c r="H51" s="139" t="s">
        <v>52</v>
      </c>
      <c r="I51" s="139" t="s">
        <v>52</v>
      </c>
      <c r="J51" s="72"/>
      <c r="K51" s="72"/>
      <c r="L51" s="87">
        <v>200</v>
      </c>
      <c r="M51" s="87">
        <v>88</v>
      </c>
      <c r="N51" s="73"/>
    </row>
    <row r="52" spans="1:14" x14ac:dyDescent="0.25">
      <c r="A52" s="86">
        <v>18</v>
      </c>
      <c r="B52" s="86" t="s">
        <v>36</v>
      </c>
      <c r="C52" s="87" t="s">
        <v>85</v>
      </c>
      <c r="D52" s="72" t="s">
        <v>107</v>
      </c>
      <c r="E52" s="72" t="s">
        <v>107</v>
      </c>
      <c r="F52" s="140" t="s">
        <v>100</v>
      </c>
      <c r="G52" s="140" t="s">
        <v>100</v>
      </c>
      <c r="H52" s="139" t="s">
        <v>53</v>
      </c>
      <c r="I52" s="139" t="s">
        <v>53</v>
      </c>
      <c r="J52" s="72"/>
      <c r="K52" s="72"/>
      <c r="L52" s="87">
        <v>191</v>
      </c>
      <c r="M52" s="87">
        <v>123</v>
      </c>
      <c r="N52" s="73"/>
    </row>
    <row r="53" spans="1:14" x14ac:dyDescent="0.25">
      <c r="A53" s="86">
        <v>19</v>
      </c>
      <c r="B53" s="86" t="s">
        <v>39</v>
      </c>
      <c r="C53" s="87" t="s">
        <v>86</v>
      </c>
      <c r="D53" s="72" t="s">
        <v>106</v>
      </c>
      <c r="E53" s="72" t="s">
        <v>106</v>
      </c>
      <c r="F53" s="140" t="s">
        <v>70</v>
      </c>
      <c r="G53" s="140" t="s">
        <v>70</v>
      </c>
      <c r="H53" s="139" t="s">
        <v>100</v>
      </c>
      <c r="I53" s="139" t="s">
        <v>100</v>
      </c>
      <c r="J53" s="72"/>
      <c r="K53" s="72"/>
      <c r="L53" s="87">
        <v>68</v>
      </c>
      <c r="M53" s="87">
        <v>112</v>
      </c>
      <c r="N53" s="73"/>
    </row>
    <row r="54" spans="1:14" x14ac:dyDescent="0.25">
      <c r="A54" s="86">
        <v>20</v>
      </c>
      <c r="B54" s="86" t="s">
        <v>36</v>
      </c>
      <c r="C54" s="87" t="s">
        <v>85</v>
      </c>
      <c r="D54" s="72" t="s">
        <v>107</v>
      </c>
      <c r="E54" s="72" t="s">
        <v>107</v>
      </c>
      <c r="F54" s="140" t="s">
        <v>64</v>
      </c>
      <c r="G54" s="140" t="s">
        <v>64</v>
      </c>
      <c r="H54" s="139" t="s">
        <v>101</v>
      </c>
      <c r="I54" s="139" t="s">
        <v>101</v>
      </c>
      <c r="J54" s="72"/>
      <c r="K54" s="72"/>
      <c r="L54" s="87">
        <v>154</v>
      </c>
      <c r="M54" s="87">
        <v>184</v>
      </c>
      <c r="N54" s="73"/>
    </row>
    <row r="55" spans="1:14" x14ac:dyDescent="0.25">
      <c r="A55" s="86">
        <v>21</v>
      </c>
      <c r="B55" s="86" t="s">
        <v>36</v>
      </c>
      <c r="C55" s="87" t="s">
        <v>85</v>
      </c>
      <c r="D55" s="72" t="s">
        <v>107</v>
      </c>
      <c r="E55" s="72" t="s">
        <v>107</v>
      </c>
      <c r="F55" s="140" t="s">
        <v>65</v>
      </c>
      <c r="G55" s="140" t="s">
        <v>65</v>
      </c>
      <c r="H55" s="139" t="s">
        <v>63</v>
      </c>
      <c r="I55" s="139" t="s">
        <v>63</v>
      </c>
      <c r="J55" s="72"/>
      <c r="K55" s="72"/>
      <c r="L55" s="87">
        <v>100</v>
      </c>
      <c r="M55" s="87">
        <v>184</v>
      </c>
      <c r="N55" s="73"/>
    </row>
    <row r="56" spans="1:14" ht="15.75" thickBot="1" x14ac:dyDescent="0.3">
      <c r="A56" s="86">
        <v>22</v>
      </c>
      <c r="B56" s="86" t="s">
        <v>36</v>
      </c>
      <c r="C56" s="87" t="s">
        <v>85</v>
      </c>
      <c r="D56" s="72" t="s">
        <v>107</v>
      </c>
      <c r="E56" s="72" t="s">
        <v>107</v>
      </c>
      <c r="F56" s="140" t="s">
        <v>102</v>
      </c>
      <c r="G56" s="140" t="s">
        <v>102</v>
      </c>
      <c r="H56" s="139" t="s">
        <v>96</v>
      </c>
      <c r="I56" s="139" t="s">
        <v>96</v>
      </c>
      <c r="J56" s="72"/>
      <c r="K56" s="72"/>
      <c r="L56" s="87">
        <v>65</v>
      </c>
      <c r="M56" s="87">
        <v>196</v>
      </c>
      <c r="N56" s="73"/>
    </row>
    <row r="57" spans="1:14" ht="16.5" thickBot="1" x14ac:dyDescent="0.3">
      <c r="A57" s="4"/>
      <c r="B57" s="4"/>
      <c r="C57" s="4"/>
      <c r="D57" s="4"/>
      <c r="E57" s="4"/>
      <c r="F57" s="4"/>
      <c r="G57" s="4"/>
      <c r="H57" s="8"/>
      <c r="I57" s="76" t="s">
        <v>12</v>
      </c>
      <c r="J57" s="89">
        <f>SUM(J10:J56)</f>
        <v>3110</v>
      </c>
      <c r="K57" s="90">
        <f>SUM(K10:K56)</f>
        <v>1774</v>
      </c>
      <c r="L57" s="93">
        <f>SUM(L10:L56)</f>
        <v>3386</v>
      </c>
      <c r="M57" s="93">
        <f>SUM(M10:M56)</f>
        <v>1885</v>
      </c>
      <c r="N57" s="42">
        <f>SUM(J57:M57)</f>
        <v>10155</v>
      </c>
    </row>
    <row r="58" spans="1:14" ht="16.5" thickTop="1" thickBot="1" x14ac:dyDescent="0.3">
      <c r="C58" s="61"/>
      <c r="D58" s="61"/>
      <c r="E58" s="61"/>
      <c r="F58" s="61"/>
      <c r="H58" s="171" t="s">
        <v>16</v>
      </c>
      <c r="I58" s="172"/>
      <c r="J58" s="91">
        <v>24</v>
      </c>
      <c r="K58" s="92">
        <v>20</v>
      </c>
      <c r="L58" s="94">
        <v>22</v>
      </c>
      <c r="M58" s="94">
        <v>18</v>
      </c>
      <c r="N58" s="43">
        <f>SUM(J58:M58)</f>
        <v>84</v>
      </c>
    </row>
    <row r="59" spans="1:14" ht="15.75" thickBot="1" x14ac:dyDescent="0.3">
      <c r="H59" s="160" t="s">
        <v>18</v>
      </c>
      <c r="I59" s="160"/>
      <c r="K59" s="44"/>
      <c r="L59" s="19"/>
      <c r="M59" s="44"/>
      <c r="N59" s="44">
        <f>SUM(M59,K59)</f>
        <v>0</v>
      </c>
    </row>
    <row r="61" spans="1:14" x14ac:dyDescent="0.25">
      <c r="B61" s="3"/>
    </row>
  </sheetData>
  <mergeCells count="15">
    <mergeCell ref="H59:I59"/>
    <mergeCell ref="N7:N9"/>
    <mergeCell ref="F8:G8"/>
    <mergeCell ref="H8:I8"/>
    <mergeCell ref="J8:K8"/>
    <mergeCell ref="L8:M8"/>
    <mergeCell ref="H58:I58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0F676-2B57-455E-BC3D-BADC6C8E32FE}">
  <dimension ref="A1:N58"/>
  <sheetViews>
    <sheetView zoomScale="80" zoomScaleNormal="80" workbookViewId="0">
      <selection activeCell="E32" sqref="E32"/>
    </sheetView>
  </sheetViews>
  <sheetFormatPr defaultRowHeight="15" x14ac:dyDescent="0.25"/>
  <cols>
    <col min="1" max="1" width="5.140625" customWidth="1"/>
    <col min="3" max="3" width="15.57031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46017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73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134" t="s">
        <v>36</v>
      </c>
      <c r="C10" s="134" t="s">
        <v>37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45" t="s">
        <v>61</v>
      </c>
      <c r="I10" s="145" t="s">
        <v>61</v>
      </c>
      <c r="J10" s="74">
        <v>75</v>
      </c>
      <c r="K10" s="134">
        <v>71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40</v>
      </c>
      <c r="D11" s="68" t="s">
        <v>106</v>
      </c>
      <c r="E11" s="68" t="s">
        <v>107</v>
      </c>
      <c r="F11" s="133" t="s">
        <v>103</v>
      </c>
      <c r="G11" s="133" t="s">
        <v>103</v>
      </c>
      <c r="H11" s="145" t="s">
        <v>60</v>
      </c>
      <c r="I11" s="145" t="s">
        <v>60</v>
      </c>
      <c r="J11" s="134">
        <v>60</v>
      </c>
      <c r="K11" s="134">
        <v>34</v>
      </c>
      <c r="L11" s="68"/>
      <c r="M11" s="68"/>
      <c r="N11" s="69"/>
    </row>
    <row r="12" spans="1:14" x14ac:dyDescent="0.25">
      <c r="A12" s="134">
        <v>3</v>
      </c>
      <c r="B12" s="134" t="s">
        <v>36</v>
      </c>
      <c r="C12" s="134" t="s">
        <v>68</v>
      </c>
      <c r="D12" s="68" t="s">
        <v>107</v>
      </c>
      <c r="E12" s="68"/>
      <c r="F12" s="133" t="s">
        <v>42</v>
      </c>
      <c r="G12" s="133" t="s">
        <v>42</v>
      </c>
      <c r="H12" s="135"/>
      <c r="I12" s="135"/>
      <c r="J12" s="134">
        <v>126</v>
      </c>
      <c r="K12" s="135"/>
      <c r="L12" s="68"/>
      <c r="M12" s="68"/>
      <c r="N12" s="69"/>
    </row>
    <row r="13" spans="1:14" x14ac:dyDescent="0.25">
      <c r="A13" s="134">
        <v>4</v>
      </c>
      <c r="B13" s="134" t="s">
        <v>36</v>
      </c>
      <c r="C13" s="134" t="s">
        <v>38</v>
      </c>
      <c r="D13" s="68" t="s">
        <v>106</v>
      </c>
      <c r="E13" s="68" t="s">
        <v>106</v>
      </c>
      <c r="F13" s="133" t="s">
        <v>74</v>
      </c>
      <c r="G13" s="133" t="s">
        <v>74</v>
      </c>
      <c r="H13" s="145" t="s">
        <v>49</v>
      </c>
      <c r="I13" s="145" t="s">
        <v>49</v>
      </c>
      <c r="J13" s="134">
        <v>110</v>
      </c>
      <c r="K13" s="134">
        <v>137</v>
      </c>
      <c r="L13" s="68"/>
      <c r="M13" s="68"/>
      <c r="N13" s="69"/>
    </row>
    <row r="14" spans="1:14" x14ac:dyDescent="0.25">
      <c r="A14" s="134">
        <v>5</v>
      </c>
      <c r="B14" s="134" t="s">
        <v>35</v>
      </c>
      <c r="C14" s="134" t="s">
        <v>105</v>
      </c>
      <c r="D14" s="68" t="s">
        <v>107</v>
      </c>
      <c r="E14" s="68" t="s">
        <v>106</v>
      </c>
      <c r="F14" s="133" t="s">
        <v>43</v>
      </c>
      <c r="G14" s="133" t="s">
        <v>43</v>
      </c>
      <c r="H14" s="145" t="s">
        <v>97</v>
      </c>
      <c r="I14" s="145" t="s">
        <v>97</v>
      </c>
      <c r="J14" s="134">
        <v>180</v>
      </c>
      <c r="K14" s="134">
        <v>88</v>
      </c>
      <c r="L14" s="68"/>
      <c r="M14" s="68"/>
      <c r="N14" s="69"/>
    </row>
    <row r="15" spans="1:14" x14ac:dyDescent="0.25">
      <c r="A15" s="134">
        <v>6</v>
      </c>
      <c r="B15" s="134" t="s">
        <v>36</v>
      </c>
      <c r="C15" s="134" t="s">
        <v>37</v>
      </c>
      <c r="D15" s="68" t="s">
        <v>107</v>
      </c>
      <c r="E15" s="68" t="s">
        <v>107</v>
      </c>
      <c r="F15" s="133" t="s">
        <v>45</v>
      </c>
      <c r="G15" s="133" t="s">
        <v>45</v>
      </c>
      <c r="H15" s="145" t="s">
        <v>43</v>
      </c>
      <c r="I15" s="145" t="s">
        <v>43</v>
      </c>
      <c r="J15" s="134">
        <v>126</v>
      </c>
      <c r="K15" s="134">
        <v>62</v>
      </c>
      <c r="L15" s="68"/>
      <c r="M15" s="68"/>
      <c r="N15" s="69"/>
    </row>
    <row r="16" spans="1:14" x14ac:dyDescent="0.25">
      <c r="A16" s="134">
        <v>7</v>
      </c>
      <c r="B16" s="74" t="s">
        <v>39</v>
      </c>
      <c r="C16" s="74" t="s">
        <v>40</v>
      </c>
      <c r="D16" s="68" t="s">
        <v>106</v>
      </c>
      <c r="E16" s="68" t="s">
        <v>106</v>
      </c>
      <c r="F16" s="133" t="s">
        <v>46</v>
      </c>
      <c r="G16" s="133" t="s">
        <v>46</v>
      </c>
      <c r="H16" s="145" t="s">
        <v>44</v>
      </c>
      <c r="I16" s="145" t="s">
        <v>44</v>
      </c>
      <c r="J16" s="134">
        <v>160</v>
      </c>
      <c r="K16" s="134">
        <v>50</v>
      </c>
      <c r="L16" s="68"/>
      <c r="M16" s="68"/>
      <c r="N16" s="69"/>
    </row>
    <row r="17" spans="1:14" x14ac:dyDescent="0.25">
      <c r="A17" s="134">
        <v>8</v>
      </c>
      <c r="B17" s="134" t="s">
        <v>35</v>
      </c>
      <c r="C17" s="134" t="s">
        <v>111</v>
      </c>
      <c r="D17" s="68" t="s">
        <v>106</v>
      </c>
      <c r="E17" s="68" t="s">
        <v>106</v>
      </c>
      <c r="F17" s="133" t="s">
        <v>62</v>
      </c>
      <c r="G17" s="133" t="s">
        <v>62</v>
      </c>
      <c r="H17" s="145" t="s">
        <v>95</v>
      </c>
      <c r="I17" s="145" t="s">
        <v>95</v>
      </c>
      <c r="J17" s="134">
        <v>194</v>
      </c>
      <c r="K17" s="134">
        <v>146</v>
      </c>
      <c r="L17" s="68"/>
      <c r="M17" s="68"/>
      <c r="N17" s="69"/>
    </row>
    <row r="18" spans="1:14" x14ac:dyDescent="0.25">
      <c r="A18" s="134">
        <v>9</v>
      </c>
      <c r="B18" s="74" t="s">
        <v>39</v>
      </c>
      <c r="C18" s="74" t="s">
        <v>108</v>
      </c>
      <c r="D18" s="68" t="s">
        <v>107</v>
      </c>
      <c r="E18" s="68" t="s">
        <v>106</v>
      </c>
      <c r="F18" s="133" t="s">
        <v>48</v>
      </c>
      <c r="G18" s="133" t="s">
        <v>48</v>
      </c>
      <c r="H18" s="145" t="s">
        <v>69</v>
      </c>
      <c r="I18" s="145" t="s">
        <v>69</v>
      </c>
      <c r="J18" s="134">
        <v>181</v>
      </c>
      <c r="K18" s="134">
        <v>88</v>
      </c>
      <c r="L18" s="68"/>
      <c r="M18" s="68"/>
      <c r="N18" s="69"/>
    </row>
    <row r="19" spans="1:14" x14ac:dyDescent="0.25">
      <c r="A19" s="134">
        <v>10</v>
      </c>
      <c r="B19" s="134" t="s">
        <v>35</v>
      </c>
      <c r="C19" s="134" t="s">
        <v>105</v>
      </c>
      <c r="D19" s="68" t="s">
        <v>106</v>
      </c>
      <c r="E19" s="68" t="s">
        <v>107</v>
      </c>
      <c r="F19" s="133" t="s">
        <v>49</v>
      </c>
      <c r="G19" s="133" t="s">
        <v>49</v>
      </c>
      <c r="H19" s="145" t="s">
        <v>45</v>
      </c>
      <c r="I19" s="145" t="s">
        <v>45</v>
      </c>
      <c r="J19" s="134">
        <v>119</v>
      </c>
      <c r="K19" s="134">
        <v>62</v>
      </c>
      <c r="L19" s="68"/>
      <c r="M19" s="68"/>
      <c r="N19" s="69"/>
    </row>
    <row r="20" spans="1:14" x14ac:dyDescent="0.25">
      <c r="A20" s="134">
        <v>11</v>
      </c>
      <c r="B20" s="74" t="s">
        <v>39</v>
      </c>
      <c r="C20" s="74" t="s">
        <v>108</v>
      </c>
      <c r="D20" s="68" t="s">
        <v>106</v>
      </c>
      <c r="E20" s="68"/>
      <c r="F20" s="133" t="s">
        <v>50</v>
      </c>
      <c r="G20" s="133" t="s">
        <v>50</v>
      </c>
      <c r="H20" s="135"/>
      <c r="I20" s="135"/>
      <c r="J20" s="134">
        <v>102</v>
      </c>
      <c r="K20" s="135"/>
      <c r="L20" s="68"/>
      <c r="M20" s="68"/>
      <c r="N20" s="69"/>
    </row>
    <row r="21" spans="1:14" x14ac:dyDescent="0.25">
      <c r="A21" s="134">
        <v>12</v>
      </c>
      <c r="B21" s="74" t="s">
        <v>39</v>
      </c>
      <c r="C21" s="74" t="s">
        <v>40</v>
      </c>
      <c r="D21" s="68" t="s">
        <v>107</v>
      </c>
      <c r="E21" s="68" t="s">
        <v>107</v>
      </c>
      <c r="F21" s="133" t="s">
        <v>51</v>
      </c>
      <c r="G21" s="133" t="s">
        <v>51</v>
      </c>
      <c r="H21" s="145" t="s">
        <v>48</v>
      </c>
      <c r="I21" s="145" t="s">
        <v>48</v>
      </c>
      <c r="J21" s="134">
        <v>159</v>
      </c>
      <c r="K21" s="134">
        <v>145</v>
      </c>
      <c r="L21" s="68"/>
      <c r="M21" s="68"/>
      <c r="N21" s="69"/>
    </row>
    <row r="22" spans="1:14" x14ac:dyDescent="0.25">
      <c r="A22" s="134">
        <v>13</v>
      </c>
      <c r="B22" s="134" t="s">
        <v>36</v>
      </c>
      <c r="C22" s="134" t="s">
        <v>37</v>
      </c>
      <c r="D22" s="68" t="s">
        <v>106</v>
      </c>
      <c r="E22" s="68" t="s">
        <v>106</v>
      </c>
      <c r="F22" s="133" t="s">
        <v>72</v>
      </c>
      <c r="G22" s="133" t="s">
        <v>72</v>
      </c>
      <c r="H22" s="145" t="s">
        <v>62</v>
      </c>
      <c r="I22" s="145" t="s">
        <v>62</v>
      </c>
      <c r="J22" s="134">
        <v>160</v>
      </c>
      <c r="K22" s="134">
        <v>100</v>
      </c>
      <c r="L22" s="68"/>
      <c r="M22" s="68"/>
      <c r="N22" s="69"/>
    </row>
    <row r="23" spans="1:14" x14ac:dyDescent="0.25">
      <c r="A23" s="134">
        <v>14</v>
      </c>
      <c r="B23" s="134" t="s">
        <v>35</v>
      </c>
      <c r="C23" s="134" t="s">
        <v>105</v>
      </c>
      <c r="D23" s="68" t="s">
        <v>106</v>
      </c>
      <c r="E23" s="68" t="s">
        <v>106</v>
      </c>
      <c r="F23" s="133" t="s">
        <v>69</v>
      </c>
      <c r="G23" s="133" t="s">
        <v>69</v>
      </c>
      <c r="H23" s="145" t="s">
        <v>50</v>
      </c>
      <c r="I23" s="145" t="s">
        <v>50</v>
      </c>
      <c r="J23" s="134">
        <v>194</v>
      </c>
      <c r="K23" s="134">
        <v>190</v>
      </c>
      <c r="L23" s="68"/>
      <c r="M23" s="68"/>
      <c r="N23" s="69"/>
    </row>
    <row r="24" spans="1:14" x14ac:dyDescent="0.25">
      <c r="A24" s="134">
        <v>15</v>
      </c>
      <c r="B24" s="134" t="s">
        <v>35</v>
      </c>
      <c r="C24" s="134" t="s">
        <v>111</v>
      </c>
      <c r="D24" s="68" t="s">
        <v>106</v>
      </c>
      <c r="E24" s="68" t="s">
        <v>106</v>
      </c>
      <c r="F24" s="133" t="s">
        <v>53</v>
      </c>
      <c r="G24" s="133" t="s">
        <v>53</v>
      </c>
      <c r="H24" s="145" t="s">
        <v>75</v>
      </c>
      <c r="I24" s="145" t="s">
        <v>75</v>
      </c>
      <c r="J24" s="134">
        <v>194</v>
      </c>
      <c r="K24" s="134">
        <v>60</v>
      </c>
      <c r="L24" s="68"/>
      <c r="M24" s="68"/>
      <c r="N24" s="69"/>
    </row>
    <row r="25" spans="1:14" x14ac:dyDescent="0.25">
      <c r="A25" s="134">
        <v>16</v>
      </c>
      <c r="B25" s="134" t="s">
        <v>36</v>
      </c>
      <c r="C25" s="134" t="s">
        <v>37</v>
      </c>
      <c r="D25" s="68" t="s">
        <v>107</v>
      </c>
      <c r="E25" s="68" t="s">
        <v>107</v>
      </c>
      <c r="F25" s="133" t="s">
        <v>54</v>
      </c>
      <c r="G25" s="133" t="s">
        <v>54</v>
      </c>
      <c r="H25" s="145" t="s">
        <v>51</v>
      </c>
      <c r="I25" s="145" t="s">
        <v>51</v>
      </c>
      <c r="J25" s="134">
        <v>126</v>
      </c>
      <c r="K25" s="134">
        <v>58</v>
      </c>
      <c r="L25" s="68"/>
      <c r="M25" s="68"/>
      <c r="N25" s="69"/>
    </row>
    <row r="26" spans="1:14" x14ac:dyDescent="0.25">
      <c r="A26" s="134">
        <v>17</v>
      </c>
      <c r="B26" s="74" t="s">
        <v>39</v>
      </c>
      <c r="C26" s="74" t="s">
        <v>40</v>
      </c>
      <c r="D26" s="68" t="s">
        <v>106</v>
      </c>
      <c r="E26" s="68" t="s">
        <v>106</v>
      </c>
      <c r="F26" s="133" t="s">
        <v>75</v>
      </c>
      <c r="G26" s="133" t="s">
        <v>75</v>
      </c>
      <c r="H26" s="145" t="s">
        <v>53</v>
      </c>
      <c r="I26" s="145" t="s">
        <v>53</v>
      </c>
      <c r="J26" s="134">
        <v>160</v>
      </c>
      <c r="K26" s="134">
        <v>148</v>
      </c>
      <c r="L26" s="68"/>
      <c r="M26" s="68"/>
      <c r="N26" s="69"/>
    </row>
    <row r="27" spans="1:14" x14ac:dyDescent="0.25">
      <c r="A27" s="134">
        <v>18</v>
      </c>
      <c r="B27" s="134" t="s">
        <v>36</v>
      </c>
      <c r="C27" s="134" t="s">
        <v>38</v>
      </c>
      <c r="D27" s="68" t="s">
        <v>106</v>
      </c>
      <c r="E27" s="68" t="s">
        <v>106</v>
      </c>
      <c r="F27" s="133" t="s">
        <v>55</v>
      </c>
      <c r="G27" s="133" t="s">
        <v>55</v>
      </c>
      <c r="H27" s="145" t="s">
        <v>66</v>
      </c>
      <c r="I27" s="145" t="s">
        <v>66</v>
      </c>
      <c r="J27" s="134">
        <v>108</v>
      </c>
      <c r="K27" s="134">
        <v>132</v>
      </c>
      <c r="L27" s="68"/>
      <c r="M27" s="68"/>
      <c r="N27" s="69"/>
    </row>
    <row r="28" spans="1:14" x14ac:dyDescent="0.25">
      <c r="A28" s="134">
        <v>19</v>
      </c>
      <c r="B28" s="134" t="s">
        <v>35</v>
      </c>
      <c r="C28" s="134" t="s">
        <v>83</v>
      </c>
      <c r="D28" s="68" t="s">
        <v>107</v>
      </c>
      <c r="E28" s="68" t="s">
        <v>107</v>
      </c>
      <c r="F28" s="133" t="s">
        <v>56</v>
      </c>
      <c r="G28" s="133" t="s">
        <v>56</v>
      </c>
      <c r="H28" s="145" t="s">
        <v>54</v>
      </c>
      <c r="I28" s="145" t="s">
        <v>54</v>
      </c>
      <c r="J28" s="74">
        <v>95</v>
      </c>
      <c r="K28" s="134">
        <v>110</v>
      </c>
      <c r="L28" s="68"/>
      <c r="M28" s="68"/>
      <c r="N28" s="69"/>
    </row>
    <row r="29" spans="1:14" x14ac:dyDescent="0.25">
      <c r="A29" s="134">
        <v>20</v>
      </c>
      <c r="B29" s="74" t="s">
        <v>36</v>
      </c>
      <c r="C29" s="74" t="s">
        <v>37</v>
      </c>
      <c r="D29" s="68"/>
      <c r="E29" s="68" t="s">
        <v>107</v>
      </c>
      <c r="F29" s="133"/>
      <c r="G29" s="133"/>
      <c r="H29" s="145" t="s">
        <v>55</v>
      </c>
      <c r="I29" s="145" t="s">
        <v>55</v>
      </c>
      <c r="J29" s="74"/>
      <c r="K29" s="134">
        <v>118</v>
      </c>
      <c r="L29" s="68"/>
      <c r="M29" s="68"/>
      <c r="N29" s="69"/>
    </row>
    <row r="30" spans="1:14" x14ac:dyDescent="0.25">
      <c r="A30" s="134">
        <v>21</v>
      </c>
      <c r="B30" s="74" t="s">
        <v>39</v>
      </c>
      <c r="C30" s="74" t="s">
        <v>108</v>
      </c>
      <c r="D30" s="68" t="s">
        <v>106</v>
      </c>
      <c r="E30" s="68" t="s">
        <v>106</v>
      </c>
      <c r="F30" s="133" t="s">
        <v>57</v>
      </c>
      <c r="G30" s="133" t="s">
        <v>57</v>
      </c>
      <c r="H30" s="145" t="s">
        <v>56</v>
      </c>
      <c r="I30" s="145" t="s">
        <v>56</v>
      </c>
      <c r="J30" s="134">
        <v>84</v>
      </c>
      <c r="K30" s="134">
        <v>68</v>
      </c>
      <c r="L30" s="68"/>
      <c r="M30" s="68"/>
      <c r="N30" s="69"/>
    </row>
    <row r="31" spans="1:14" x14ac:dyDescent="0.25">
      <c r="A31" s="74">
        <v>22</v>
      </c>
      <c r="B31" s="74" t="s">
        <v>39</v>
      </c>
      <c r="C31" s="74" t="s">
        <v>40</v>
      </c>
      <c r="D31" s="68" t="s">
        <v>107</v>
      </c>
      <c r="E31" s="68" t="s">
        <v>107</v>
      </c>
      <c r="F31" s="133" t="s">
        <v>58</v>
      </c>
      <c r="G31" s="133" t="s">
        <v>58</v>
      </c>
      <c r="H31" s="145" t="s">
        <v>63</v>
      </c>
      <c r="I31" s="145" t="s">
        <v>63</v>
      </c>
      <c r="J31" s="134">
        <v>72</v>
      </c>
      <c r="K31" s="134">
        <v>121</v>
      </c>
      <c r="L31" s="68"/>
      <c r="M31" s="68"/>
      <c r="N31" s="69"/>
    </row>
    <row r="32" spans="1:14" x14ac:dyDescent="0.25">
      <c r="A32" s="74">
        <v>23</v>
      </c>
      <c r="B32" s="134" t="s">
        <v>35</v>
      </c>
      <c r="C32" s="134" t="s">
        <v>83</v>
      </c>
      <c r="D32" s="68" t="s">
        <v>107</v>
      </c>
      <c r="E32" s="68" t="s">
        <v>107</v>
      </c>
      <c r="F32" s="133" t="s">
        <v>59</v>
      </c>
      <c r="G32" s="133" t="s">
        <v>59</v>
      </c>
      <c r="H32" s="145" t="s">
        <v>65</v>
      </c>
      <c r="I32" s="145" t="s">
        <v>65</v>
      </c>
      <c r="J32" s="134">
        <v>68</v>
      </c>
      <c r="K32" s="134">
        <v>107</v>
      </c>
      <c r="L32" s="68"/>
      <c r="M32" s="68"/>
      <c r="N32" s="69"/>
    </row>
    <row r="33" spans="1:14" x14ac:dyDescent="0.25">
      <c r="A33" s="78"/>
      <c r="B33" s="79"/>
      <c r="C33" s="80"/>
      <c r="D33" s="17"/>
      <c r="E33" s="17"/>
      <c r="F33" s="81"/>
      <c r="G33" s="81"/>
      <c r="H33" s="82"/>
      <c r="I33" s="82"/>
      <c r="J33" s="79"/>
      <c r="K33" s="83"/>
      <c r="L33" s="84"/>
      <c r="M33" s="17"/>
      <c r="N33" s="85"/>
    </row>
    <row r="34" spans="1:14" x14ac:dyDescent="0.25">
      <c r="A34" s="86">
        <v>1</v>
      </c>
      <c r="B34" s="86" t="s">
        <v>36</v>
      </c>
      <c r="C34" s="87" t="s">
        <v>85</v>
      </c>
      <c r="D34" s="72" t="s">
        <v>107</v>
      </c>
      <c r="E34" s="72" t="s">
        <v>107</v>
      </c>
      <c r="F34" s="140" t="s">
        <v>41</v>
      </c>
      <c r="G34" s="140" t="s">
        <v>41</v>
      </c>
      <c r="H34" s="139" t="s">
        <v>91</v>
      </c>
      <c r="I34" s="139" t="s">
        <v>91</v>
      </c>
      <c r="J34" s="72"/>
      <c r="K34" s="72"/>
      <c r="L34" s="86">
        <v>106</v>
      </c>
      <c r="M34" s="87">
        <v>20</v>
      </c>
      <c r="N34" s="73"/>
    </row>
    <row r="35" spans="1:14" x14ac:dyDescent="0.25">
      <c r="A35" s="86">
        <v>2</v>
      </c>
      <c r="B35" s="86" t="s">
        <v>36</v>
      </c>
      <c r="C35" s="87" t="s">
        <v>85</v>
      </c>
      <c r="D35" s="72" t="s">
        <v>107</v>
      </c>
      <c r="E35" s="72" t="s">
        <v>107</v>
      </c>
      <c r="F35" s="140" t="s">
        <v>61</v>
      </c>
      <c r="G35" s="140" t="s">
        <v>61</v>
      </c>
      <c r="H35" s="139" t="s">
        <v>71</v>
      </c>
      <c r="I35" s="139" t="s">
        <v>71</v>
      </c>
      <c r="J35" s="72"/>
      <c r="K35" s="72"/>
      <c r="L35" s="86">
        <v>166</v>
      </c>
      <c r="M35" s="87">
        <v>64</v>
      </c>
      <c r="N35" s="73"/>
    </row>
    <row r="36" spans="1:14" x14ac:dyDescent="0.25">
      <c r="A36" s="86">
        <v>3</v>
      </c>
      <c r="B36" s="86" t="s">
        <v>36</v>
      </c>
      <c r="C36" s="87" t="s">
        <v>85</v>
      </c>
      <c r="D36" s="72" t="s">
        <v>107</v>
      </c>
      <c r="E36" s="72" t="s">
        <v>107</v>
      </c>
      <c r="F36" s="140" t="s">
        <v>97</v>
      </c>
      <c r="G36" s="140" t="s">
        <v>97</v>
      </c>
      <c r="H36" s="139" t="s">
        <v>92</v>
      </c>
      <c r="I36" s="139" t="s">
        <v>92</v>
      </c>
      <c r="J36" s="72"/>
      <c r="K36" s="72"/>
      <c r="L36" s="86">
        <v>198</v>
      </c>
      <c r="M36" s="87">
        <v>76</v>
      </c>
      <c r="N36" s="73"/>
    </row>
    <row r="37" spans="1:14" x14ac:dyDescent="0.25">
      <c r="A37" s="86">
        <v>4</v>
      </c>
      <c r="B37" s="86" t="s">
        <v>39</v>
      </c>
      <c r="C37" s="87" t="s">
        <v>86</v>
      </c>
      <c r="D37" s="72" t="s">
        <v>106</v>
      </c>
      <c r="E37" s="72" t="s">
        <v>106</v>
      </c>
      <c r="F37" s="140" t="s">
        <v>93</v>
      </c>
      <c r="G37" s="140" t="s">
        <v>93</v>
      </c>
      <c r="H37" s="139" t="s">
        <v>97</v>
      </c>
      <c r="I37" s="139" t="s">
        <v>97</v>
      </c>
      <c r="J37" s="72"/>
      <c r="K37" s="72"/>
      <c r="L37" s="86">
        <v>89</v>
      </c>
      <c r="M37" s="87">
        <v>20</v>
      </c>
      <c r="N37" s="73"/>
    </row>
    <row r="38" spans="1:14" x14ac:dyDescent="0.25">
      <c r="A38" s="86">
        <v>5</v>
      </c>
      <c r="B38" s="86" t="s">
        <v>36</v>
      </c>
      <c r="C38" s="87" t="s">
        <v>85</v>
      </c>
      <c r="D38" s="72" t="s">
        <v>107</v>
      </c>
      <c r="E38" s="72" t="s">
        <v>107</v>
      </c>
      <c r="F38" s="140" t="s">
        <v>98</v>
      </c>
      <c r="G38" s="140" t="s">
        <v>98</v>
      </c>
      <c r="H38" s="139" t="s">
        <v>93</v>
      </c>
      <c r="I38" s="139" t="s">
        <v>93</v>
      </c>
      <c r="J38" s="72"/>
      <c r="K38" s="72"/>
      <c r="L38" s="86">
        <v>210</v>
      </c>
      <c r="M38" s="87">
        <v>75</v>
      </c>
      <c r="N38" s="73"/>
    </row>
    <row r="39" spans="1:14" x14ac:dyDescent="0.25">
      <c r="A39" s="86">
        <v>6</v>
      </c>
      <c r="B39" s="86" t="s">
        <v>39</v>
      </c>
      <c r="C39" s="87" t="s">
        <v>86</v>
      </c>
      <c r="D39" s="72" t="s">
        <v>106</v>
      </c>
      <c r="E39" s="72" t="s">
        <v>106</v>
      </c>
      <c r="F39" s="140" t="s">
        <v>94</v>
      </c>
      <c r="G39" s="140" t="s">
        <v>94</v>
      </c>
      <c r="H39" s="139" t="s">
        <v>98</v>
      </c>
      <c r="I39" s="139" t="s">
        <v>98</v>
      </c>
      <c r="J39" s="72"/>
      <c r="K39" s="72"/>
      <c r="L39" s="86">
        <v>137</v>
      </c>
      <c r="M39" s="87">
        <v>46</v>
      </c>
      <c r="N39" s="73"/>
    </row>
    <row r="40" spans="1:14" x14ac:dyDescent="0.25">
      <c r="A40" s="86">
        <v>7</v>
      </c>
      <c r="B40" s="86" t="s">
        <v>36</v>
      </c>
      <c r="C40" s="87" t="s">
        <v>85</v>
      </c>
      <c r="D40" s="72" t="s">
        <v>107</v>
      </c>
      <c r="E40" s="72" t="s">
        <v>107</v>
      </c>
      <c r="F40" s="140" t="s">
        <v>99</v>
      </c>
      <c r="G40" s="140" t="s">
        <v>99</v>
      </c>
      <c r="H40" s="139" t="s">
        <v>94</v>
      </c>
      <c r="I40" s="139" t="s">
        <v>94</v>
      </c>
      <c r="J40" s="72"/>
      <c r="K40" s="72"/>
      <c r="L40" s="86">
        <v>178</v>
      </c>
      <c r="M40" s="87">
        <v>71</v>
      </c>
      <c r="N40" s="73"/>
    </row>
    <row r="41" spans="1:14" x14ac:dyDescent="0.25">
      <c r="A41" s="86">
        <v>8</v>
      </c>
      <c r="B41" s="86" t="s">
        <v>39</v>
      </c>
      <c r="C41" s="87" t="s">
        <v>86</v>
      </c>
      <c r="D41" s="72" t="s">
        <v>106</v>
      </c>
      <c r="E41" s="72" t="s">
        <v>106</v>
      </c>
      <c r="F41" s="140" t="s">
        <v>62</v>
      </c>
      <c r="G41" s="140" t="s">
        <v>62</v>
      </c>
      <c r="H41" s="139" t="s">
        <v>99</v>
      </c>
      <c r="I41" s="139" t="s">
        <v>99</v>
      </c>
      <c r="J41" s="72"/>
      <c r="K41" s="72"/>
      <c r="L41" s="86">
        <v>203</v>
      </c>
      <c r="M41" s="87">
        <v>75</v>
      </c>
      <c r="N41" s="73"/>
    </row>
    <row r="42" spans="1:14" x14ac:dyDescent="0.25">
      <c r="A42" s="86">
        <v>9</v>
      </c>
      <c r="B42" s="86" t="s">
        <v>39</v>
      </c>
      <c r="C42" s="87" t="s">
        <v>67</v>
      </c>
      <c r="D42" s="72" t="s">
        <v>106</v>
      </c>
      <c r="E42" s="72" t="s">
        <v>106</v>
      </c>
      <c r="F42" s="140" t="s">
        <v>48</v>
      </c>
      <c r="G42" s="140" t="s">
        <v>48</v>
      </c>
      <c r="H42" s="140" t="s">
        <v>51</v>
      </c>
      <c r="I42" s="140" t="s">
        <v>51</v>
      </c>
      <c r="J42" s="72"/>
      <c r="K42" s="72"/>
      <c r="L42" s="86">
        <v>206</v>
      </c>
      <c r="M42" s="87">
        <v>139</v>
      </c>
      <c r="N42" s="73"/>
    </row>
    <row r="43" spans="1:14" x14ac:dyDescent="0.25">
      <c r="A43" s="86">
        <v>10</v>
      </c>
      <c r="B43" s="86" t="s">
        <v>36</v>
      </c>
      <c r="C43" s="87" t="s">
        <v>85</v>
      </c>
      <c r="D43" s="72" t="s">
        <v>107</v>
      </c>
      <c r="E43" s="72" t="s">
        <v>107</v>
      </c>
      <c r="F43" s="140" t="s">
        <v>49</v>
      </c>
      <c r="G43" s="140" t="s">
        <v>49</v>
      </c>
      <c r="H43" s="140" t="s">
        <v>48</v>
      </c>
      <c r="I43" s="140" t="s">
        <v>48</v>
      </c>
      <c r="J43" s="72"/>
      <c r="K43" s="72"/>
      <c r="L43" s="86">
        <v>191</v>
      </c>
      <c r="M43" s="87">
        <v>203</v>
      </c>
      <c r="N43" s="73"/>
    </row>
    <row r="44" spans="1:14" x14ac:dyDescent="0.25">
      <c r="A44" s="86">
        <v>11</v>
      </c>
      <c r="B44" s="86" t="s">
        <v>39</v>
      </c>
      <c r="C44" s="87" t="s">
        <v>86</v>
      </c>
      <c r="D44" s="72" t="s">
        <v>106</v>
      </c>
      <c r="E44" s="72" t="s">
        <v>106</v>
      </c>
      <c r="F44" s="140" t="s">
        <v>95</v>
      </c>
      <c r="G44" s="140" t="s">
        <v>95</v>
      </c>
      <c r="H44" s="140" t="s">
        <v>49</v>
      </c>
      <c r="I44" s="140" t="s">
        <v>49</v>
      </c>
      <c r="J44" s="72"/>
      <c r="K44" s="72"/>
      <c r="L44" s="86">
        <v>189</v>
      </c>
      <c r="M44" s="87">
        <v>194</v>
      </c>
      <c r="N44" s="73"/>
    </row>
    <row r="45" spans="1:14" x14ac:dyDescent="0.25">
      <c r="A45" s="86">
        <v>12</v>
      </c>
      <c r="B45" s="86" t="s">
        <v>36</v>
      </c>
      <c r="C45" s="87" t="s">
        <v>85</v>
      </c>
      <c r="D45" s="72" t="s">
        <v>107</v>
      </c>
      <c r="E45" s="72" t="s">
        <v>107</v>
      </c>
      <c r="F45" s="140" t="s">
        <v>72</v>
      </c>
      <c r="G45" s="140" t="s">
        <v>72</v>
      </c>
      <c r="H45" s="140" t="s">
        <v>95</v>
      </c>
      <c r="I45" s="140" t="s">
        <v>95</v>
      </c>
      <c r="J45" s="72"/>
      <c r="K45" s="72"/>
      <c r="L45" s="86">
        <v>216</v>
      </c>
      <c r="M45" s="87">
        <v>221</v>
      </c>
      <c r="N45" s="73"/>
    </row>
    <row r="46" spans="1:14" x14ac:dyDescent="0.25">
      <c r="A46" s="86">
        <v>13</v>
      </c>
      <c r="B46" s="86" t="s">
        <v>39</v>
      </c>
      <c r="C46" s="87" t="s">
        <v>67</v>
      </c>
      <c r="D46" s="72" t="s">
        <v>106</v>
      </c>
      <c r="E46" s="72" t="s">
        <v>106</v>
      </c>
      <c r="F46" s="140" t="s">
        <v>69</v>
      </c>
      <c r="G46" s="140" t="s">
        <v>69</v>
      </c>
      <c r="H46" s="140" t="s">
        <v>54</v>
      </c>
      <c r="I46" s="140" t="s">
        <v>54</v>
      </c>
      <c r="J46" s="72"/>
      <c r="K46" s="72"/>
      <c r="L46" s="86">
        <v>171</v>
      </c>
      <c r="M46" s="87">
        <v>98</v>
      </c>
      <c r="N46" s="73"/>
    </row>
    <row r="47" spans="1:14" x14ac:dyDescent="0.25">
      <c r="A47" s="86">
        <v>14</v>
      </c>
      <c r="B47" s="86" t="s">
        <v>39</v>
      </c>
      <c r="C47" s="87" t="s">
        <v>86</v>
      </c>
      <c r="D47" s="72" t="s">
        <v>106</v>
      </c>
      <c r="E47" s="72" t="s">
        <v>106</v>
      </c>
      <c r="F47" s="140" t="s">
        <v>52</v>
      </c>
      <c r="G47" s="140" t="s">
        <v>52</v>
      </c>
      <c r="H47" s="140" t="s">
        <v>72</v>
      </c>
      <c r="I47" s="140" t="s">
        <v>72</v>
      </c>
      <c r="J47" s="72"/>
      <c r="K47" s="72"/>
      <c r="L47" s="86">
        <v>153</v>
      </c>
      <c r="M47" s="87">
        <v>118</v>
      </c>
      <c r="N47" s="73"/>
    </row>
    <row r="48" spans="1:14" x14ac:dyDescent="0.25">
      <c r="A48" s="86">
        <v>15</v>
      </c>
      <c r="B48" s="86" t="s">
        <v>36</v>
      </c>
      <c r="C48" s="87" t="s">
        <v>85</v>
      </c>
      <c r="D48" s="72" t="s">
        <v>107</v>
      </c>
      <c r="E48" s="72" t="s">
        <v>107</v>
      </c>
      <c r="F48" s="140" t="s">
        <v>100</v>
      </c>
      <c r="G48" s="140" t="s">
        <v>100</v>
      </c>
      <c r="H48" s="140" t="s">
        <v>53</v>
      </c>
      <c r="I48" s="140" t="s">
        <v>53</v>
      </c>
      <c r="J48" s="72"/>
      <c r="K48" s="72"/>
      <c r="L48" s="86">
        <v>198</v>
      </c>
      <c r="M48" s="87">
        <v>205</v>
      </c>
      <c r="N48" s="73"/>
    </row>
    <row r="49" spans="1:14" x14ac:dyDescent="0.25">
      <c r="A49" s="86">
        <v>16</v>
      </c>
      <c r="B49" s="86" t="s">
        <v>39</v>
      </c>
      <c r="C49" s="87" t="s">
        <v>67</v>
      </c>
      <c r="D49" s="72" t="s">
        <v>106</v>
      </c>
      <c r="E49" s="72" t="s">
        <v>106</v>
      </c>
      <c r="F49" s="140" t="s">
        <v>75</v>
      </c>
      <c r="G49" s="140" t="s">
        <v>75</v>
      </c>
      <c r="H49" s="140" t="s">
        <v>55</v>
      </c>
      <c r="I49" s="140" t="s">
        <v>55</v>
      </c>
      <c r="J49" s="72"/>
      <c r="K49" s="72"/>
      <c r="L49" s="86">
        <v>116</v>
      </c>
      <c r="M49" s="87">
        <v>157</v>
      </c>
      <c r="N49" s="73"/>
    </row>
    <row r="50" spans="1:14" x14ac:dyDescent="0.25">
      <c r="A50" s="86">
        <v>17</v>
      </c>
      <c r="B50" s="86" t="s">
        <v>36</v>
      </c>
      <c r="C50" s="87" t="s">
        <v>85</v>
      </c>
      <c r="D50" s="72" t="s">
        <v>107</v>
      </c>
      <c r="E50" s="72" t="s">
        <v>107</v>
      </c>
      <c r="F50" s="140" t="s">
        <v>64</v>
      </c>
      <c r="G50" s="140" t="s">
        <v>64</v>
      </c>
      <c r="H50" s="140" t="s">
        <v>101</v>
      </c>
      <c r="I50" s="140" t="s">
        <v>101</v>
      </c>
      <c r="J50" s="72"/>
      <c r="K50" s="72"/>
      <c r="L50" s="86">
        <v>176</v>
      </c>
      <c r="M50" s="87">
        <v>83</v>
      </c>
      <c r="N50" s="73"/>
    </row>
    <row r="51" spans="1:14" x14ac:dyDescent="0.25">
      <c r="A51" s="86">
        <v>18</v>
      </c>
      <c r="B51" s="86" t="s">
        <v>39</v>
      </c>
      <c r="C51" s="87" t="s">
        <v>67</v>
      </c>
      <c r="D51" s="72"/>
      <c r="E51" s="72" t="s">
        <v>106</v>
      </c>
      <c r="F51" s="140"/>
      <c r="G51" s="140"/>
      <c r="H51" s="140" t="s">
        <v>113</v>
      </c>
      <c r="I51" s="140" t="s">
        <v>113</v>
      </c>
      <c r="J51" s="72"/>
      <c r="K51" s="72"/>
      <c r="L51" s="86"/>
      <c r="M51" s="87">
        <v>159</v>
      </c>
      <c r="N51" s="73"/>
    </row>
    <row r="52" spans="1:14" x14ac:dyDescent="0.25">
      <c r="A52" s="86">
        <v>19</v>
      </c>
      <c r="B52" s="86" t="s">
        <v>36</v>
      </c>
      <c r="C52" s="87" t="s">
        <v>85</v>
      </c>
      <c r="D52" s="72" t="s">
        <v>107</v>
      </c>
      <c r="E52" s="72" t="s">
        <v>107</v>
      </c>
      <c r="F52" s="140" t="s">
        <v>65</v>
      </c>
      <c r="G52" s="140" t="s">
        <v>65</v>
      </c>
      <c r="H52" s="140" t="s">
        <v>63</v>
      </c>
      <c r="I52" s="140" t="s">
        <v>63</v>
      </c>
      <c r="J52" s="72"/>
      <c r="K52" s="72"/>
      <c r="L52" s="86">
        <v>140</v>
      </c>
      <c r="M52" s="87">
        <v>164</v>
      </c>
      <c r="N52" s="73"/>
    </row>
    <row r="53" spans="1:14" ht="15.75" thickBot="1" x14ac:dyDescent="0.3">
      <c r="A53" s="86">
        <v>20</v>
      </c>
      <c r="B53" s="86" t="s">
        <v>36</v>
      </c>
      <c r="C53" s="87" t="s">
        <v>85</v>
      </c>
      <c r="D53" s="72" t="s">
        <v>107</v>
      </c>
      <c r="E53" s="72" t="s">
        <v>107</v>
      </c>
      <c r="F53" s="140" t="s">
        <v>102</v>
      </c>
      <c r="G53" s="140" t="s">
        <v>102</v>
      </c>
      <c r="H53" s="140" t="s">
        <v>96</v>
      </c>
      <c r="I53" s="140" t="s">
        <v>96</v>
      </c>
      <c r="J53" s="72"/>
      <c r="K53" s="72"/>
      <c r="L53" s="86">
        <v>102</v>
      </c>
      <c r="M53" s="87">
        <v>228</v>
      </c>
      <c r="N53" s="73"/>
    </row>
    <row r="54" spans="1:14" ht="16.5" thickBot="1" x14ac:dyDescent="0.3">
      <c r="A54" s="4"/>
      <c r="B54" s="4"/>
      <c r="C54" s="4"/>
      <c r="D54" s="4"/>
      <c r="E54" s="4"/>
      <c r="F54" s="4"/>
      <c r="G54" s="4"/>
      <c r="H54" s="8"/>
      <c r="I54" s="76" t="s">
        <v>12</v>
      </c>
      <c r="J54" s="89">
        <f>SUM(J10:J53)</f>
        <v>2853</v>
      </c>
      <c r="K54" s="90">
        <f>SUM(K10:K53)</f>
        <v>2095</v>
      </c>
      <c r="L54" s="93">
        <f>SUM(L10:L53)</f>
        <v>3145</v>
      </c>
      <c r="M54" s="93">
        <f>SUM(M10:M53)</f>
        <v>2416</v>
      </c>
      <c r="N54" s="42">
        <f>SUM(J54:M54)</f>
        <v>10509</v>
      </c>
    </row>
    <row r="55" spans="1:14" ht="16.5" thickTop="1" thickBot="1" x14ac:dyDescent="0.3">
      <c r="C55" s="61"/>
      <c r="D55" s="61"/>
      <c r="E55" s="61"/>
      <c r="F55" s="61"/>
      <c r="H55" s="171" t="s">
        <v>16</v>
      </c>
      <c r="I55" s="172"/>
      <c r="J55" s="91">
        <v>22</v>
      </c>
      <c r="K55" s="92">
        <v>21</v>
      </c>
      <c r="L55" s="94">
        <v>19</v>
      </c>
      <c r="M55" s="94">
        <v>20</v>
      </c>
      <c r="N55" s="43"/>
    </row>
    <row r="56" spans="1:14" ht="15.75" thickBot="1" x14ac:dyDescent="0.3">
      <c r="H56" s="160" t="s">
        <v>18</v>
      </c>
      <c r="I56" s="160"/>
      <c r="K56" s="44"/>
      <c r="L56" s="19"/>
      <c r="M56" s="44"/>
      <c r="N56" s="44">
        <f>SUM(M56,K56)</f>
        <v>0</v>
      </c>
    </row>
    <row r="58" spans="1:14" x14ac:dyDescent="0.25">
      <c r="B58" s="3"/>
    </row>
  </sheetData>
  <mergeCells count="15">
    <mergeCell ref="H56:I56"/>
    <mergeCell ref="N7:N9"/>
    <mergeCell ref="F8:G8"/>
    <mergeCell ref="H8:I8"/>
    <mergeCell ref="J8:K8"/>
    <mergeCell ref="L8:M8"/>
    <mergeCell ref="H55:I55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77CE-4E21-40AE-9C0E-D9CEB434EAE1}">
  <dimension ref="A1:N66"/>
  <sheetViews>
    <sheetView topLeftCell="A4" zoomScale="80" zoomScaleNormal="80" workbookViewId="0">
      <selection activeCell="E36" sqref="E36"/>
    </sheetView>
  </sheetViews>
  <sheetFormatPr defaultRowHeight="15" x14ac:dyDescent="0.25"/>
  <cols>
    <col min="1" max="1" width="4.85546875" customWidth="1"/>
    <col min="3" max="3" width="1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46018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76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134" t="s">
        <v>36</v>
      </c>
      <c r="C10" s="134" t="s">
        <v>37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45" t="s">
        <v>61</v>
      </c>
      <c r="I10" s="145" t="s">
        <v>61</v>
      </c>
      <c r="J10" s="74">
        <v>112</v>
      </c>
      <c r="K10" s="134">
        <v>78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40</v>
      </c>
      <c r="D11" s="68" t="s">
        <v>106</v>
      </c>
      <c r="E11" s="68" t="s">
        <v>107</v>
      </c>
      <c r="F11" s="133" t="s">
        <v>103</v>
      </c>
      <c r="G11" s="133" t="s">
        <v>103</v>
      </c>
      <c r="H11" s="145" t="s">
        <v>60</v>
      </c>
      <c r="I11" s="145" t="s">
        <v>60</v>
      </c>
      <c r="J11" s="134">
        <v>70</v>
      </c>
      <c r="K11" s="134">
        <v>42</v>
      </c>
      <c r="L11" s="68"/>
      <c r="M11" s="68"/>
      <c r="N11" s="69"/>
    </row>
    <row r="12" spans="1:14" x14ac:dyDescent="0.25">
      <c r="A12" s="134">
        <v>3</v>
      </c>
      <c r="B12" s="134" t="s">
        <v>35</v>
      </c>
      <c r="C12" s="134" t="s">
        <v>90</v>
      </c>
      <c r="D12" s="68" t="s">
        <v>106</v>
      </c>
      <c r="E12" s="68" t="s">
        <v>106</v>
      </c>
      <c r="F12" s="133" t="s">
        <v>112</v>
      </c>
      <c r="G12" s="133" t="s">
        <v>112</v>
      </c>
      <c r="H12" s="145" t="s">
        <v>114</v>
      </c>
      <c r="I12" s="145" t="s">
        <v>114</v>
      </c>
      <c r="J12" s="134">
        <v>87</v>
      </c>
      <c r="K12" s="134">
        <v>1</v>
      </c>
      <c r="L12" s="68"/>
      <c r="M12" s="68"/>
      <c r="N12" s="69"/>
    </row>
    <row r="13" spans="1:14" x14ac:dyDescent="0.25">
      <c r="A13" s="134">
        <v>4</v>
      </c>
      <c r="B13" s="134" t="s">
        <v>36</v>
      </c>
      <c r="C13" s="134" t="s">
        <v>37</v>
      </c>
      <c r="D13" s="68" t="s">
        <v>107</v>
      </c>
      <c r="E13" s="68" t="s">
        <v>107</v>
      </c>
      <c r="F13" s="133" t="s">
        <v>42</v>
      </c>
      <c r="G13" s="133" t="s">
        <v>42</v>
      </c>
      <c r="H13" s="145" t="s">
        <v>43</v>
      </c>
      <c r="I13" s="145" t="s">
        <v>43</v>
      </c>
      <c r="J13" s="134">
        <v>97</v>
      </c>
      <c r="K13" s="134">
        <v>90</v>
      </c>
      <c r="L13" s="68"/>
      <c r="M13" s="68"/>
      <c r="N13" s="69"/>
    </row>
    <row r="14" spans="1:14" x14ac:dyDescent="0.25">
      <c r="A14" s="134">
        <v>5</v>
      </c>
      <c r="B14" s="74" t="s">
        <v>39</v>
      </c>
      <c r="C14" s="74" t="s">
        <v>40</v>
      </c>
      <c r="D14" s="68" t="s">
        <v>106</v>
      </c>
      <c r="E14" s="68" t="s">
        <v>106</v>
      </c>
      <c r="F14" s="133" t="s">
        <v>74</v>
      </c>
      <c r="G14" s="133" t="s">
        <v>74</v>
      </c>
      <c r="H14" s="145" t="s">
        <v>81</v>
      </c>
      <c r="I14" s="145" t="s">
        <v>81</v>
      </c>
      <c r="J14" s="134">
        <v>138</v>
      </c>
      <c r="K14" s="134">
        <v>10</v>
      </c>
      <c r="L14" s="68"/>
      <c r="M14" s="68"/>
      <c r="N14" s="69"/>
    </row>
    <row r="15" spans="1:14" x14ac:dyDescent="0.25">
      <c r="A15" s="134">
        <v>6</v>
      </c>
      <c r="B15" s="134" t="s">
        <v>35</v>
      </c>
      <c r="C15" s="134" t="s">
        <v>90</v>
      </c>
      <c r="D15" s="68" t="s">
        <v>107</v>
      </c>
      <c r="E15" s="68" t="s">
        <v>106</v>
      </c>
      <c r="F15" s="133" t="s">
        <v>43</v>
      </c>
      <c r="G15" s="133" t="s">
        <v>43</v>
      </c>
      <c r="H15" s="145" t="s">
        <v>97</v>
      </c>
      <c r="I15" s="145" t="s">
        <v>97</v>
      </c>
      <c r="J15" s="134">
        <v>192</v>
      </c>
      <c r="K15" s="134">
        <v>131</v>
      </c>
      <c r="L15" s="68"/>
      <c r="M15" s="68"/>
      <c r="N15" s="69"/>
    </row>
    <row r="16" spans="1:14" x14ac:dyDescent="0.25">
      <c r="A16" s="134">
        <v>7</v>
      </c>
      <c r="B16" s="134" t="s">
        <v>36</v>
      </c>
      <c r="C16" s="134" t="s">
        <v>37</v>
      </c>
      <c r="D16" s="68" t="s">
        <v>107</v>
      </c>
      <c r="E16" s="68" t="s">
        <v>106</v>
      </c>
      <c r="F16" s="133" t="s">
        <v>45</v>
      </c>
      <c r="G16" s="133" t="s">
        <v>45</v>
      </c>
      <c r="H16" s="145" t="s">
        <v>62</v>
      </c>
      <c r="I16" s="145" t="s">
        <v>62</v>
      </c>
      <c r="J16" s="134">
        <v>125</v>
      </c>
      <c r="K16" s="134">
        <v>109</v>
      </c>
      <c r="L16" s="68"/>
      <c r="M16" s="68"/>
      <c r="N16" s="69"/>
    </row>
    <row r="17" spans="1:14" x14ac:dyDescent="0.25">
      <c r="A17" s="134">
        <v>8</v>
      </c>
      <c r="B17" s="74" t="s">
        <v>39</v>
      </c>
      <c r="C17" s="74" t="s">
        <v>40</v>
      </c>
      <c r="D17" s="68" t="s">
        <v>106</v>
      </c>
      <c r="E17" s="68" t="s">
        <v>106</v>
      </c>
      <c r="F17" s="133" t="s">
        <v>46</v>
      </c>
      <c r="G17" s="133" t="s">
        <v>46</v>
      </c>
      <c r="H17" s="145" t="s">
        <v>44</v>
      </c>
      <c r="I17" s="145" t="s">
        <v>44</v>
      </c>
      <c r="J17" s="134">
        <v>155</v>
      </c>
      <c r="K17" s="134">
        <v>62</v>
      </c>
      <c r="L17" s="68"/>
      <c r="M17" s="68"/>
      <c r="N17" s="69"/>
    </row>
    <row r="18" spans="1:14" x14ac:dyDescent="0.25">
      <c r="A18" s="134">
        <v>9</v>
      </c>
      <c r="B18" s="134" t="s">
        <v>35</v>
      </c>
      <c r="C18" s="134" t="s">
        <v>111</v>
      </c>
      <c r="D18" s="68" t="s">
        <v>106</v>
      </c>
      <c r="E18" s="68" t="s">
        <v>106</v>
      </c>
      <c r="F18" s="133" t="s">
        <v>47</v>
      </c>
      <c r="G18" s="133" t="s">
        <v>47</v>
      </c>
      <c r="H18" s="145" t="s">
        <v>49</v>
      </c>
      <c r="I18" s="145" t="s">
        <v>49</v>
      </c>
      <c r="J18" s="134">
        <v>195</v>
      </c>
      <c r="K18" s="134">
        <v>174</v>
      </c>
      <c r="L18" s="68"/>
      <c r="M18" s="68"/>
      <c r="N18" s="69"/>
    </row>
    <row r="19" spans="1:14" x14ac:dyDescent="0.25">
      <c r="A19" s="134">
        <v>10</v>
      </c>
      <c r="B19" s="134" t="s">
        <v>35</v>
      </c>
      <c r="C19" s="134" t="s">
        <v>90</v>
      </c>
      <c r="D19" s="68" t="s">
        <v>107</v>
      </c>
      <c r="E19" s="68" t="s">
        <v>107</v>
      </c>
      <c r="F19" s="133" t="s">
        <v>48</v>
      </c>
      <c r="G19" s="133" t="s">
        <v>48</v>
      </c>
      <c r="H19" s="145" t="s">
        <v>45</v>
      </c>
      <c r="I19" s="145" t="s">
        <v>45</v>
      </c>
      <c r="J19" s="134">
        <v>191</v>
      </c>
      <c r="K19" s="134">
        <v>172</v>
      </c>
      <c r="L19" s="68"/>
      <c r="M19" s="68"/>
      <c r="N19" s="69"/>
    </row>
    <row r="20" spans="1:14" x14ac:dyDescent="0.25">
      <c r="A20" s="134">
        <v>11</v>
      </c>
      <c r="B20" s="134" t="s">
        <v>36</v>
      </c>
      <c r="C20" s="134" t="s">
        <v>37</v>
      </c>
      <c r="D20" s="68" t="s">
        <v>106</v>
      </c>
      <c r="E20" s="68" t="s">
        <v>107</v>
      </c>
      <c r="F20" s="133" t="s">
        <v>49</v>
      </c>
      <c r="G20" s="133" t="s">
        <v>49</v>
      </c>
      <c r="H20" s="145" t="s">
        <v>51</v>
      </c>
      <c r="I20" s="145" t="s">
        <v>51</v>
      </c>
      <c r="J20" s="134">
        <v>126</v>
      </c>
      <c r="K20" s="134">
        <v>125</v>
      </c>
      <c r="L20" s="68"/>
      <c r="M20" s="68"/>
      <c r="N20" s="69"/>
    </row>
    <row r="21" spans="1:14" x14ac:dyDescent="0.25">
      <c r="A21" s="134">
        <v>12</v>
      </c>
      <c r="B21" s="74" t="s">
        <v>39</v>
      </c>
      <c r="C21" s="74" t="s">
        <v>108</v>
      </c>
      <c r="D21" s="68" t="s">
        <v>106</v>
      </c>
      <c r="E21" s="68" t="s">
        <v>106</v>
      </c>
      <c r="F21" s="133" t="s">
        <v>50</v>
      </c>
      <c r="G21" s="133" t="s">
        <v>50</v>
      </c>
      <c r="H21" s="145" t="s">
        <v>47</v>
      </c>
      <c r="I21" s="145" t="s">
        <v>47</v>
      </c>
      <c r="J21" s="134">
        <v>102</v>
      </c>
      <c r="K21" s="134">
        <v>95</v>
      </c>
      <c r="L21" s="68"/>
      <c r="M21" s="68"/>
      <c r="N21" s="69"/>
    </row>
    <row r="22" spans="1:14" x14ac:dyDescent="0.25">
      <c r="A22" s="134">
        <v>13</v>
      </c>
      <c r="B22" s="134" t="s">
        <v>36</v>
      </c>
      <c r="C22" s="134" t="s">
        <v>38</v>
      </c>
      <c r="D22" s="68" t="s">
        <v>106</v>
      </c>
      <c r="E22" s="68" t="s">
        <v>106</v>
      </c>
      <c r="F22" s="133" t="s">
        <v>95</v>
      </c>
      <c r="G22" s="133" t="s">
        <v>95</v>
      </c>
      <c r="H22" s="145" t="s">
        <v>110</v>
      </c>
      <c r="I22" s="145" t="s">
        <v>110</v>
      </c>
      <c r="J22" s="134">
        <v>155</v>
      </c>
      <c r="K22" s="134">
        <v>140</v>
      </c>
      <c r="L22" s="68"/>
      <c r="M22" s="68"/>
      <c r="N22" s="69"/>
    </row>
    <row r="23" spans="1:14" x14ac:dyDescent="0.25">
      <c r="A23" s="134">
        <v>14</v>
      </c>
      <c r="B23" s="74" t="s">
        <v>39</v>
      </c>
      <c r="C23" s="74" t="s">
        <v>40</v>
      </c>
      <c r="D23" s="68" t="s">
        <v>107</v>
      </c>
      <c r="E23" s="68" t="s">
        <v>107</v>
      </c>
      <c r="F23" s="133" t="s">
        <v>51</v>
      </c>
      <c r="G23" s="133" t="s">
        <v>51</v>
      </c>
      <c r="H23" s="145" t="s">
        <v>48</v>
      </c>
      <c r="I23" s="145" t="s">
        <v>48</v>
      </c>
      <c r="J23" s="134">
        <v>100</v>
      </c>
      <c r="K23" s="134">
        <v>155</v>
      </c>
      <c r="L23" s="68"/>
      <c r="M23" s="68"/>
      <c r="N23" s="69"/>
    </row>
    <row r="24" spans="1:14" x14ac:dyDescent="0.25">
      <c r="A24" s="134">
        <v>15</v>
      </c>
      <c r="B24" s="134" t="s">
        <v>35</v>
      </c>
      <c r="C24" s="134" t="s">
        <v>111</v>
      </c>
      <c r="D24" s="68" t="s">
        <v>106</v>
      </c>
      <c r="E24" s="68" t="s">
        <v>106</v>
      </c>
      <c r="F24" s="133" t="s">
        <v>72</v>
      </c>
      <c r="G24" s="133" t="s">
        <v>72</v>
      </c>
      <c r="H24" s="145" t="s">
        <v>66</v>
      </c>
      <c r="I24" s="145" t="s">
        <v>66</v>
      </c>
      <c r="J24" s="134">
        <v>112</v>
      </c>
      <c r="K24" s="134">
        <v>193</v>
      </c>
      <c r="L24" s="68"/>
      <c r="M24" s="68"/>
      <c r="N24" s="69"/>
    </row>
    <row r="25" spans="1:14" x14ac:dyDescent="0.25">
      <c r="A25" s="134">
        <v>16</v>
      </c>
      <c r="B25" s="134" t="s">
        <v>35</v>
      </c>
      <c r="C25" s="134" t="s">
        <v>90</v>
      </c>
      <c r="D25" s="68" t="s">
        <v>106</v>
      </c>
      <c r="E25" s="68" t="s">
        <v>106</v>
      </c>
      <c r="F25" s="133" t="s">
        <v>69</v>
      </c>
      <c r="G25" s="133" t="s">
        <v>69</v>
      </c>
      <c r="H25" s="145" t="s">
        <v>50</v>
      </c>
      <c r="I25" s="145" t="s">
        <v>50</v>
      </c>
      <c r="J25" s="134">
        <v>81</v>
      </c>
      <c r="K25" s="134">
        <v>165</v>
      </c>
      <c r="L25" s="68"/>
      <c r="M25" s="68"/>
      <c r="N25" s="69"/>
    </row>
    <row r="26" spans="1:14" x14ac:dyDescent="0.25">
      <c r="A26" s="134">
        <v>17</v>
      </c>
      <c r="B26" s="74" t="s">
        <v>39</v>
      </c>
      <c r="C26" s="74" t="s">
        <v>108</v>
      </c>
      <c r="D26" s="68"/>
      <c r="E26" s="68" t="s">
        <v>106</v>
      </c>
      <c r="F26" s="133"/>
      <c r="G26" s="133"/>
      <c r="H26" s="145" t="s">
        <v>69</v>
      </c>
      <c r="I26" s="145" t="s">
        <v>69</v>
      </c>
      <c r="J26" s="134"/>
      <c r="K26" s="134">
        <v>102</v>
      </c>
      <c r="L26" s="68"/>
      <c r="M26" s="68"/>
      <c r="N26" s="69"/>
    </row>
    <row r="27" spans="1:14" x14ac:dyDescent="0.25">
      <c r="A27" s="134">
        <v>18</v>
      </c>
      <c r="B27" s="134" t="s">
        <v>36</v>
      </c>
      <c r="C27" s="134" t="s">
        <v>37</v>
      </c>
      <c r="D27" s="68" t="s">
        <v>107</v>
      </c>
      <c r="E27" s="68" t="s">
        <v>107</v>
      </c>
      <c r="F27" s="133" t="s">
        <v>54</v>
      </c>
      <c r="G27" s="133" t="s">
        <v>54</v>
      </c>
      <c r="H27" s="145" t="s">
        <v>55</v>
      </c>
      <c r="I27" s="145" t="s">
        <v>55</v>
      </c>
      <c r="J27" s="134">
        <v>126</v>
      </c>
      <c r="K27" s="134">
        <v>120</v>
      </c>
      <c r="L27" s="68"/>
      <c r="M27" s="68"/>
      <c r="N27" s="69"/>
    </row>
    <row r="28" spans="1:14" x14ac:dyDescent="0.25">
      <c r="A28" s="134">
        <v>19</v>
      </c>
      <c r="B28" s="134" t="s">
        <v>36</v>
      </c>
      <c r="C28" s="134" t="s">
        <v>38</v>
      </c>
      <c r="D28" s="68" t="s">
        <v>106</v>
      </c>
      <c r="E28" s="68" t="s">
        <v>106</v>
      </c>
      <c r="F28" s="133" t="s">
        <v>100</v>
      </c>
      <c r="G28" s="133" t="s">
        <v>100</v>
      </c>
      <c r="H28" s="145" t="s">
        <v>52</v>
      </c>
      <c r="I28" s="145" t="s">
        <v>52</v>
      </c>
      <c r="J28" s="134">
        <v>116</v>
      </c>
      <c r="K28" s="134">
        <v>160</v>
      </c>
      <c r="L28" s="68"/>
      <c r="M28" s="68"/>
      <c r="N28" s="69"/>
    </row>
    <row r="29" spans="1:14" x14ac:dyDescent="0.25">
      <c r="A29" s="134">
        <v>20</v>
      </c>
      <c r="B29" s="74" t="s">
        <v>39</v>
      </c>
      <c r="C29" s="74" t="s">
        <v>40</v>
      </c>
      <c r="D29" s="68" t="s">
        <v>106</v>
      </c>
      <c r="E29" s="68" t="s">
        <v>106</v>
      </c>
      <c r="F29" s="133" t="s">
        <v>75</v>
      </c>
      <c r="G29" s="133" t="s">
        <v>75</v>
      </c>
      <c r="H29" s="145" t="s">
        <v>53</v>
      </c>
      <c r="I29" s="145" t="s">
        <v>53</v>
      </c>
      <c r="J29" s="134">
        <v>80</v>
      </c>
      <c r="K29" s="134">
        <v>160</v>
      </c>
      <c r="L29" s="68"/>
      <c r="M29" s="68"/>
      <c r="N29" s="69"/>
    </row>
    <row r="30" spans="1:14" x14ac:dyDescent="0.25">
      <c r="A30" s="134">
        <v>21</v>
      </c>
      <c r="B30" s="134" t="s">
        <v>35</v>
      </c>
      <c r="C30" s="134" t="s">
        <v>105</v>
      </c>
      <c r="D30" s="68" t="s">
        <v>107</v>
      </c>
      <c r="E30" s="68" t="s">
        <v>107</v>
      </c>
      <c r="F30" s="133" t="s">
        <v>56</v>
      </c>
      <c r="G30" s="133" t="s">
        <v>56</v>
      </c>
      <c r="H30" s="145" t="s">
        <v>54</v>
      </c>
      <c r="I30" s="145" t="s">
        <v>54</v>
      </c>
      <c r="J30" s="74">
        <v>84</v>
      </c>
      <c r="K30" s="134">
        <v>195</v>
      </c>
      <c r="L30" s="68"/>
      <c r="M30" s="68"/>
      <c r="N30" s="69"/>
    </row>
    <row r="31" spans="1:14" x14ac:dyDescent="0.25">
      <c r="A31" s="134">
        <v>22</v>
      </c>
      <c r="B31" s="74" t="s">
        <v>39</v>
      </c>
      <c r="C31" s="74" t="s">
        <v>108</v>
      </c>
      <c r="D31" s="68"/>
      <c r="E31" s="68" t="s">
        <v>106</v>
      </c>
      <c r="F31" s="133"/>
      <c r="G31" s="133"/>
      <c r="H31" s="145" t="s">
        <v>70</v>
      </c>
      <c r="I31" s="145" t="s">
        <v>70</v>
      </c>
      <c r="J31" s="74"/>
      <c r="K31" s="134">
        <v>102</v>
      </c>
      <c r="L31" s="68"/>
      <c r="M31" s="68"/>
      <c r="N31" s="69"/>
    </row>
    <row r="32" spans="1:14" x14ac:dyDescent="0.25">
      <c r="A32" s="134">
        <v>23</v>
      </c>
      <c r="B32" s="74" t="s">
        <v>36</v>
      </c>
      <c r="C32" s="74" t="s">
        <v>38</v>
      </c>
      <c r="D32" s="68"/>
      <c r="E32" s="68" t="s">
        <v>106</v>
      </c>
      <c r="F32" s="133"/>
      <c r="G32" s="133"/>
      <c r="H32" s="145" t="s">
        <v>101</v>
      </c>
      <c r="I32" s="145" t="s">
        <v>101</v>
      </c>
      <c r="J32" s="74"/>
      <c r="K32" s="134">
        <v>118</v>
      </c>
      <c r="L32" s="68"/>
      <c r="M32" s="68"/>
      <c r="N32" s="69"/>
    </row>
    <row r="33" spans="1:14" x14ac:dyDescent="0.25">
      <c r="A33" s="134">
        <v>24</v>
      </c>
      <c r="B33" s="74" t="s">
        <v>35</v>
      </c>
      <c r="C33" s="74" t="s">
        <v>111</v>
      </c>
      <c r="D33" s="68"/>
      <c r="E33" s="68" t="s">
        <v>106</v>
      </c>
      <c r="F33" s="133"/>
      <c r="G33" s="133"/>
      <c r="H33" s="145" t="s">
        <v>64</v>
      </c>
      <c r="I33" s="145" t="s">
        <v>64</v>
      </c>
      <c r="J33" s="74"/>
      <c r="K33" s="134">
        <v>150</v>
      </c>
      <c r="L33" s="68"/>
      <c r="M33" s="68"/>
      <c r="N33" s="69"/>
    </row>
    <row r="34" spans="1:14" x14ac:dyDescent="0.25">
      <c r="A34" s="134">
        <v>25</v>
      </c>
      <c r="B34" s="134" t="s">
        <v>36</v>
      </c>
      <c r="C34" s="134" t="s">
        <v>37</v>
      </c>
      <c r="D34" s="68" t="s">
        <v>106</v>
      </c>
      <c r="E34" s="68" t="s">
        <v>107</v>
      </c>
      <c r="F34" s="133" t="s">
        <v>113</v>
      </c>
      <c r="G34" s="133" t="s">
        <v>113</v>
      </c>
      <c r="H34" s="145" t="s">
        <v>58</v>
      </c>
      <c r="I34" s="145" t="s">
        <v>58</v>
      </c>
      <c r="J34" s="134">
        <v>52</v>
      </c>
      <c r="K34" s="134">
        <v>39</v>
      </c>
      <c r="L34" s="68"/>
      <c r="M34" s="68"/>
      <c r="N34" s="69"/>
    </row>
    <row r="35" spans="1:14" x14ac:dyDescent="0.25">
      <c r="A35" s="134">
        <v>26</v>
      </c>
      <c r="B35" s="74" t="s">
        <v>39</v>
      </c>
      <c r="C35" s="74" t="s">
        <v>40</v>
      </c>
      <c r="D35" s="68" t="s">
        <v>107</v>
      </c>
      <c r="E35" s="68" t="s">
        <v>107</v>
      </c>
      <c r="F35" s="133" t="s">
        <v>58</v>
      </c>
      <c r="G35" s="133" t="s">
        <v>58</v>
      </c>
      <c r="H35" s="145" t="s">
        <v>63</v>
      </c>
      <c r="I35" s="145" t="s">
        <v>63</v>
      </c>
      <c r="J35" s="134">
        <v>65</v>
      </c>
      <c r="K35" s="134">
        <v>133</v>
      </c>
      <c r="L35" s="68"/>
      <c r="M35" s="68"/>
      <c r="N35" s="69"/>
    </row>
    <row r="36" spans="1:14" x14ac:dyDescent="0.25">
      <c r="A36" s="134">
        <v>27</v>
      </c>
      <c r="B36" s="134" t="s">
        <v>35</v>
      </c>
      <c r="C36" s="134" t="s">
        <v>105</v>
      </c>
      <c r="D36" s="68" t="s">
        <v>107</v>
      </c>
      <c r="E36" s="68" t="s">
        <v>107</v>
      </c>
      <c r="F36" s="133" t="s">
        <v>59</v>
      </c>
      <c r="G36" s="133" t="s">
        <v>59</v>
      </c>
      <c r="H36" s="145" t="s">
        <v>65</v>
      </c>
      <c r="I36" s="145" t="s">
        <v>65</v>
      </c>
      <c r="J36" s="134">
        <v>57</v>
      </c>
      <c r="K36" s="134">
        <v>72</v>
      </c>
      <c r="L36" s="68"/>
      <c r="M36" s="68"/>
      <c r="N36" s="69"/>
    </row>
    <row r="37" spans="1:14" x14ac:dyDescent="0.25">
      <c r="A37" s="78"/>
      <c r="B37" s="79"/>
      <c r="C37" s="80"/>
      <c r="D37" s="17"/>
      <c r="E37" s="17"/>
      <c r="F37" s="81"/>
      <c r="G37" s="81"/>
      <c r="H37" s="82"/>
      <c r="I37" s="82"/>
      <c r="J37" s="79"/>
      <c r="K37" s="83"/>
      <c r="L37" s="84"/>
      <c r="M37" s="17"/>
      <c r="N37" s="85"/>
    </row>
    <row r="38" spans="1:14" x14ac:dyDescent="0.25">
      <c r="A38" s="86">
        <v>1</v>
      </c>
      <c r="B38" s="86" t="s">
        <v>36</v>
      </c>
      <c r="C38" s="87" t="s">
        <v>85</v>
      </c>
      <c r="D38" s="72" t="s">
        <v>107</v>
      </c>
      <c r="E38" s="72" t="s">
        <v>107</v>
      </c>
      <c r="F38" s="140" t="s">
        <v>41</v>
      </c>
      <c r="G38" s="140" t="s">
        <v>41</v>
      </c>
      <c r="H38" s="139" t="s">
        <v>91</v>
      </c>
      <c r="I38" s="139" t="s">
        <v>91</v>
      </c>
      <c r="J38" s="72"/>
      <c r="K38" s="72"/>
      <c r="L38" s="86">
        <v>75</v>
      </c>
      <c r="M38" s="87">
        <v>15</v>
      </c>
      <c r="N38" s="73"/>
    </row>
    <row r="39" spans="1:14" x14ac:dyDescent="0.25">
      <c r="A39" s="86">
        <v>2</v>
      </c>
      <c r="B39" s="86" t="s">
        <v>36</v>
      </c>
      <c r="C39" s="87" t="s">
        <v>85</v>
      </c>
      <c r="D39" s="72" t="s">
        <v>107</v>
      </c>
      <c r="E39" s="72" t="s">
        <v>107</v>
      </c>
      <c r="F39" s="140" t="s">
        <v>61</v>
      </c>
      <c r="G39" s="140" t="s">
        <v>61</v>
      </c>
      <c r="H39" s="139" t="s">
        <v>71</v>
      </c>
      <c r="I39" s="139" t="s">
        <v>71</v>
      </c>
      <c r="J39" s="72"/>
      <c r="K39" s="72"/>
      <c r="L39" s="86">
        <v>173</v>
      </c>
      <c r="M39" s="87">
        <v>54</v>
      </c>
      <c r="N39" s="73"/>
    </row>
    <row r="40" spans="1:14" x14ac:dyDescent="0.25">
      <c r="A40" s="86">
        <v>3</v>
      </c>
      <c r="B40" s="86" t="s">
        <v>36</v>
      </c>
      <c r="C40" s="87" t="s">
        <v>85</v>
      </c>
      <c r="D40" s="72" t="s">
        <v>107</v>
      </c>
      <c r="E40" s="72" t="s">
        <v>107</v>
      </c>
      <c r="F40" s="140" t="s">
        <v>97</v>
      </c>
      <c r="G40" s="140" t="s">
        <v>97</v>
      </c>
      <c r="H40" s="139" t="s">
        <v>92</v>
      </c>
      <c r="I40" s="139" t="s">
        <v>92</v>
      </c>
      <c r="J40" s="72"/>
      <c r="K40" s="72"/>
      <c r="L40" s="86">
        <v>161</v>
      </c>
      <c r="M40" s="87">
        <v>45</v>
      </c>
      <c r="N40" s="73"/>
    </row>
    <row r="41" spans="1:14" x14ac:dyDescent="0.25">
      <c r="A41" s="86">
        <v>4</v>
      </c>
      <c r="B41" s="86" t="s">
        <v>39</v>
      </c>
      <c r="C41" s="87" t="s">
        <v>67</v>
      </c>
      <c r="D41" s="72" t="s">
        <v>106</v>
      </c>
      <c r="E41" s="72" t="s">
        <v>106</v>
      </c>
      <c r="F41" s="140" t="s">
        <v>93</v>
      </c>
      <c r="G41" s="140" t="s">
        <v>93</v>
      </c>
      <c r="H41" s="139" t="s">
        <v>97</v>
      </c>
      <c r="I41" s="139" t="s">
        <v>97</v>
      </c>
      <c r="J41" s="72"/>
      <c r="K41" s="72"/>
      <c r="L41" s="86">
        <v>103</v>
      </c>
      <c r="M41" s="87">
        <v>70</v>
      </c>
      <c r="N41" s="73"/>
    </row>
    <row r="42" spans="1:14" x14ac:dyDescent="0.25">
      <c r="A42" s="86">
        <v>5</v>
      </c>
      <c r="B42" s="86" t="s">
        <v>36</v>
      </c>
      <c r="C42" s="87" t="s">
        <v>85</v>
      </c>
      <c r="D42" s="72" t="s">
        <v>107</v>
      </c>
      <c r="E42" s="72" t="s">
        <v>107</v>
      </c>
      <c r="F42" s="140" t="s">
        <v>98</v>
      </c>
      <c r="G42" s="140" t="s">
        <v>98</v>
      </c>
      <c r="H42" s="139" t="s">
        <v>93</v>
      </c>
      <c r="I42" s="139" t="s">
        <v>93</v>
      </c>
      <c r="J42" s="72"/>
      <c r="K42" s="72"/>
      <c r="L42" s="86">
        <v>173</v>
      </c>
      <c r="M42" s="87">
        <v>75</v>
      </c>
      <c r="N42" s="73"/>
    </row>
    <row r="43" spans="1:14" x14ac:dyDescent="0.25">
      <c r="A43" s="86">
        <v>6</v>
      </c>
      <c r="B43" s="86" t="s">
        <v>39</v>
      </c>
      <c r="C43" s="87" t="s">
        <v>67</v>
      </c>
      <c r="D43" s="72" t="s">
        <v>106</v>
      </c>
      <c r="E43" s="72" t="s">
        <v>106</v>
      </c>
      <c r="F43" s="140" t="s">
        <v>94</v>
      </c>
      <c r="G43" s="140" t="s">
        <v>94</v>
      </c>
      <c r="H43" s="139" t="s">
        <v>98</v>
      </c>
      <c r="I43" s="139" t="s">
        <v>98</v>
      </c>
      <c r="J43" s="72"/>
      <c r="K43" s="72"/>
      <c r="L43" s="86">
        <v>152</v>
      </c>
      <c r="M43" s="87">
        <v>51</v>
      </c>
      <c r="N43" s="73"/>
    </row>
    <row r="44" spans="1:14" x14ac:dyDescent="0.25">
      <c r="A44" s="86">
        <v>7</v>
      </c>
      <c r="B44" s="86" t="s">
        <v>36</v>
      </c>
      <c r="C44" s="87" t="s">
        <v>85</v>
      </c>
      <c r="D44" s="72" t="s">
        <v>107</v>
      </c>
      <c r="E44" s="72" t="s">
        <v>107</v>
      </c>
      <c r="F44" s="140" t="s">
        <v>99</v>
      </c>
      <c r="G44" s="140" t="s">
        <v>99</v>
      </c>
      <c r="H44" s="139" t="s">
        <v>94</v>
      </c>
      <c r="I44" s="139" t="s">
        <v>94</v>
      </c>
      <c r="J44" s="72"/>
      <c r="K44" s="72"/>
      <c r="L44" s="86">
        <v>164</v>
      </c>
      <c r="M44" s="87">
        <v>148</v>
      </c>
      <c r="N44" s="73"/>
    </row>
    <row r="45" spans="1:14" x14ac:dyDescent="0.25">
      <c r="A45" s="86">
        <v>8</v>
      </c>
      <c r="B45" s="86" t="s">
        <v>39</v>
      </c>
      <c r="C45" s="87" t="s">
        <v>67</v>
      </c>
      <c r="D45" s="72" t="s">
        <v>106</v>
      </c>
      <c r="E45" s="72" t="s">
        <v>106</v>
      </c>
      <c r="F45" s="140" t="s">
        <v>62</v>
      </c>
      <c r="G45" s="140" t="s">
        <v>62</v>
      </c>
      <c r="H45" s="139" t="s">
        <v>99</v>
      </c>
      <c r="I45" s="139" t="s">
        <v>99</v>
      </c>
      <c r="J45" s="72"/>
      <c r="K45" s="72"/>
      <c r="L45" s="86">
        <v>178</v>
      </c>
      <c r="M45" s="87">
        <v>203</v>
      </c>
      <c r="N45" s="73"/>
    </row>
    <row r="46" spans="1:14" x14ac:dyDescent="0.25">
      <c r="A46" s="86">
        <v>9</v>
      </c>
      <c r="B46" s="86" t="s">
        <v>39</v>
      </c>
      <c r="C46" s="87" t="s">
        <v>86</v>
      </c>
      <c r="D46" s="72" t="s">
        <v>106</v>
      </c>
      <c r="E46" s="72" t="s">
        <v>106</v>
      </c>
      <c r="F46" s="140" t="s">
        <v>110</v>
      </c>
      <c r="G46" s="140" t="s">
        <v>110</v>
      </c>
      <c r="H46" s="140" t="s">
        <v>47</v>
      </c>
      <c r="I46" s="140" t="s">
        <v>47</v>
      </c>
      <c r="J46" s="72"/>
      <c r="K46" s="72"/>
      <c r="L46" s="86">
        <v>208</v>
      </c>
      <c r="M46" s="87">
        <v>147</v>
      </c>
      <c r="N46" s="73"/>
    </row>
    <row r="47" spans="1:14" x14ac:dyDescent="0.25">
      <c r="A47" s="86">
        <v>10</v>
      </c>
      <c r="B47" s="86" t="s">
        <v>36</v>
      </c>
      <c r="C47" s="87" t="s">
        <v>85</v>
      </c>
      <c r="D47" s="72" t="s">
        <v>107</v>
      </c>
      <c r="E47" s="72" t="s">
        <v>107</v>
      </c>
      <c r="F47" s="140" t="s">
        <v>49</v>
      </c>
      <c r="G47" s="140" t="s">
        <v>49</v>
      </c>
      <c r="H47" s="140" t="s">
        <v>48</v>
      </c>
      <c r="I47" s="140" t="s">
        <v>48</v>
      </c>
      <c r="J47" s="72"/>
      <c r="K47" s="72"/>
      <c r="L47" s="86">
        <v>206</v>
      </c>
      <c r="M47" s="87">
        <v>203</v>
      </c>
      <c r="N47" s="73"/>
    </row>
    <row r="48" spans="1:14" x14ac:dyDescent="0.25">
      <c r="A48" s="86">
        <v>11</v>
      </c>
      <c r="B48" s="86" t="s">
        <v>36</v>
      </c>
      <c r="C48" s="87" t="s">
        <v>68</v>
      </c>
      <c r="D48" s="72" t="s">
        <v>106</v>
      </c>
      <c r="E48" s="72" t="s">
        <v>106</v>
      </c>
      <c r="F48" s="140" t="s">
        <v>50</v>
      </c>
      <c r="G48" s="140" t="s">
        <v>50</v>
      </c>
      <c r="H48" s="140" t="s">
        <v>110</v>
      </c>
      <c r="I48" s="140" t="s">
        <v>110</v>
      </c>
      <c r="J48" s="72"/>
      <c r="K48" s="72"/>
      <c r="L48" s="86">
        <v>104</v>
      </c>
      <c r="M48" s="87">
        <v>47</v>
      </c>
      <c r="N48" s="73"/>
    </row>
    <row r="49" spans="1:14" x14ac:dyDescent="0.25">
      <c r="A49" s="86">
        <v>12</v>
      </c>
      <c r="B49" s="86" t="s">
        <v>39</v>
      </c>
      <c r="C49" s="87" t="s">
        <v>67</v>
      </c>
      <c r="D49" s="72" t="s">
        <v>106</v>
      </c>
      <c r="E49" s="72" t="s">
        <v>106</v>
      </c>
      <c r="F49" s="140" t="s">
        <v>95</v>
      </c>
      <c r="G49" s="140" t="s">
        <v>95</v>
      </c>
      <c r="H49" s="140" t="s">
        <v>49</v>
      </c>
      <c r="I49" s="140" t="s">
        <v>49</v>
      </c>
      <c r="J49" s="72"/>
      <c r="K49" s="72"/>
      <c r="L49" s="86">
        <v>191</v>
      </c>
      <c r="M49" s="87">
        <v>182</v>
      </c>
      <c r="N49" s="73"/>
    </row>
    <row r="50" spans="1:14" x14ac:dyDescent="0.25">
      <c r="A50" s="86">
        <v>13</v>
      </c>
      <c r="B50" s="86" t="s">
        <v>39</v>
      </c>
      <c r="C50" s="87" t="s">
        <v>86</v>
      </c>
      <c r="D50" s="72" t="s">
        <v>106</v>
      </c>
      <c r="E50" s="72" t="s">
        <v>106</v>
      </c>
      <c r="F50" s="140" t="s">
        <v>51</v>
      </c>
      <c r="G50" s="140" t="s">
        <v>51</v>
      </c>
      <c r="H50" s="140" t="s">
        <v>50</v>
      </c>
      <c r="I50" s="140" t="s">
        <v>50</v>
      </c>
      <c r="J50" s="72"/>
      <c r="K50" s="72"/>
      <c r="L50" s="86">
        <v>146</v>
      </c>
      <c r="M50" s="87">
        <v>194</v>
      </c>
      <c r="N50" s="73"/>
    </row>
    <row r="51" spans="1:14" x14ac:dyDescent="0.25">
      <c r="A51" s="86">
        <v>14</v>
      </c>
      <c r="B51" s="86" t="s">
        <v>36</v>
      </c>
      <c r="C51" s="87" t="s">
        <v>85</v>
      </c>
      <c r="D51" s="72" t="s">
        <v>107</v>
      </c>
      <c r="E51" s="72" t="s">
        <v>107</v>
      </c>
      <c r="F51" s="140" t="s">
        <v>72</v>
      </c>
      <c r="G51" s="140" t="s">
        <v>72</v>
      </c>
      <c r="H51" s="140" t="s">
        <v>95</v>
      </c>
      <c r="I51" s="140" t="s">
        <v>95</v>
      </c>
      <c r="J51" s="72"/>
      <c r="K51" s="72"/>
      <c r="L51" s="86">
        <v>120</v>
      </c>
      <c r="M51" s="87">
        <v>214</v>
      </c>
      <c r="N51" s="73"/>
    </row>
    <row r="52" spans="1:14" x14ac:dyDescent="0.25">
      <c r="A52" s="86">
        <v>15</v>
      </c>
      <c r="B52" s="86" t="s">
        <v>36</v>
      </c>
      <c r="C52" s="87" t="s">
        <v>68</v>
      </c>
      <c r="D52" s="72"/>
      <c r="E52" s="72" t="s">
        <v>106</v>
      </c>
      <c r="F52" s="140"/>
      <c r="G52" s="140"/>
      <c r="H52" s="140" t="s">
        <v>51</v>
      </c>
      <c r="I52" s="140" t="s">
        <v>51</v>
      </c>
      <c r="J52" s="72"/>
      <c r="K52" s="72"/>
      <c r="L52" s="86"/>
      <c r="M52" s="87">
        <v>112</v>
      </c>
      <c r="N52" s="73"/>
    </row>
    <row r="53" spans="1:14" x14ac:dyDescent="0.25">
      <c r="A53" s="86">
        <v>16</v>
      </c>
      <c r="B53" s="86" t="s">
        <v>39</v>
      </c>
      <c r="C53" s="87" t="s">
        <v>67</v>
      </c>
      <c r="D53" s="72" t="s">
        <v>106</v>
      </c>
      <c r="E53" s="72" t="s">
        <v>106</v>
      </c>
      <c r="F53" s="140" t="s">
        <v>69</v>
      </c>
      <c r="G53" s="140" t="s">
        <v>69</v>
      </c>
      <c r="H53" s="140" t="s">
        <v>72</v>
      </c>
      <c r="I53" s="140" t="s">
        <v>72</v>
      </c>
      <c r="J53" s="72"/>
      <c r="K53" s="72"/>
      <c r="L53" s="86">
        <v>151</v>
      </c>
      <c r="M53" s="87">
        <v>138</v>
      </c>
      <c r="N53" s="73"/>
    </row>
    <row r="54" spans="1:14" x14ac:dyDescent="0.25">
      <c r="A54" s="86">
        <v>17</v>
      </c>
      <c r="B54" s="86" t="s">
        <v>39</v>
      </c>
      <c r="C54" s="87" t="s">
        <v>86</v>
      </c>
      <c r="D54" s="72"/>
      <c r="E54" s="72" t="s">
        <v>106</v>
      </c>
      <c r="F54" s="140"/>
      <c r="G54" s="140"/>
      <c r="H54" s="140" t="s">
        <v>69</v>
      </c>
      <c r="I54" s="140" t="s">
        <v>69</v>
      </c>
      <c r="J54" s="72"/>
      <c r="K54" s="72"/>
      <c r="L54" s="86"/>
      <c r="M54" s="87">
        <v>187</v>
      </c>
      <c r="N54" s="73"/>
    </row>
    <row r="55" spans="1:14" x14ac:dyDescent="0.25">
      <c r="A55" s="86">
        <v>18</v>
      </c>
      <c r="B55" s="86" t="s">
        <v>36</v>
      </c>
      <c r="C55" s="87" t="s">
        <v>85</v>
      </c>
      <c r="D55" s="72" t="s">
        <v>107</v>
      </c>
      <c r="E55" s="72" t="s">
        <v>107</v>
      </c>
      <c r="F55" s="140" t="s">
        <v>100</v>
      </c>
      <c r="G55" s="140" t="s">
        <v>100</v>
      </c>
      <c r="H55" s="140" t="s">
        <v>53</v>
      </c>
      <c r="I55" s="140" t="s">
        <v>53</v>
      </c>
      <c r="J55" s="72"/>
      <c r="K55" s="72"/>
      <c r="L55" s="86">
        <v>228</v>
      </c>
      <c r="M55" s="87">
        <v>221</v>
      </c>
      <c r="N55" s="73"/>
    </row>
    <row r="56" spans="1:14" x14ac:dyDescent="0.25">
      <c r="A56" s="86">
        <v>19</v>
      </c>
      <c r="B56" s="86" t="s">
        <v>39</v>
      </c>
      <c r="C56" s="87" t="s">
        <v>67</v>
      </c>
      <c r="D56" s="72"/>
      <c r="E56" s="72" t="s">
        <v>106</v>
      </c>
      <c r="F56" s="140"/>
      <c r="G56" s="140"/>
      <c r="H56" s="140" t="s">
        <v>66</v>
      </c>
      <c r="I56" s="140" t="s">
        <v>66</v>
      </c>
      <c r="J56" s="72"/>
      <c r="K56" s="72"/>
      <c r="L56" s="86"/>
      <c r="M56" s="87">
        <v>151</v>
      </c>
      <c r="N56" s="73"/>
    </row>
    <row r="57" spans="1:14" x14ac:dyDescent="0.25">
      <c r="A57" s="86">
        <v>20</v>
      </c>
      <c r="B57" s="86" t="s">
        <v>39</v>
      </c>
      <c r="C57" s="87" t="s">
        <v>86</v>
      </c>
      <c r="D57" s="72" t="s">
        <v>106</v>
      </c>
      <c r="E57" s="72" t="s">
        <v>106</v>
      </c>
      <c r="F57" s="140" t="s">
        <v>75</v>
      </c>
      <c r="G57" s="140" t="s">
        <v>75</v>
      </c>
      <c r="H57" s="140" t="s">
        <v>54</v>
      </c>
      <c r="I57" s="140" t="s">
        <v>54</v>
      </c>
      <c r="J57" s="72"/>
      <c r="K57" s="72"/>
      <c r="L57" s="86">
        <v>36</v>
      </c>
      <c r="M57" s="87">
        <v>178</v>
      </c>
      <c r="N57" s="73"/>
    </row>
    <row r="58" spans="1:14" x14ac:dyDescent="0.25">
      <c r="A58" s="86">
        <v>21</v>
      </c>
      <c r="B58" s="86" t="s">
        <v>39</v>
      </c>
      <c r="C58" s="87" t="s">
        <v>67</v>
      </c>
      <c r="D58" s="72"/>
      <c r="E58" s="72" t="s">
        <v>106</v>
      </c>
      <c r="F58" s="140"/>
      <c r="G58" s="140"/>
      <c r="H58" s="140" t="s">
        <v>55</v>
      </c>
      <c r="I58" s="140" t="s">
        <v>55</v>
      </c>
      <c r="J58" s="72"/>
      <c r="K58" s="72"/>
      <c r="L58" s="86"/>
      <c r="M58" s="87">
        <v>149</v>
      </c>
      <c r="N58" s="73"/>
    </row>
    <row r="59" spans="1:14" x14ac:dyDescent="0.25">
      <c r="A59" s="86">
        <v>22</v>
      </c>
      <c r="B59" s="86" t="s">
        <v>36</v>
      </c>
      <c r="C59" s="87" t="s">
        <v>85</v>
      </c>
      <c r="D59" s="72" t="s">
        <v>107</v>
      </c>
      <c r="E59" s="72" t="s">
        <v>107</v>
      </c>
      <c r="F59" s="140" t="s">
        <v>64</v>
      </c>
      <c r="G59" s="140" t="s">
        <v>64</v>
      </c>
      <c r="H59" s="140" t="s">
        <v>101</v>
      </c>
      <c r="I59" s="140" t="s">
        <v>101</v>
      </c>
      <c r="J59" s="72"/>
      <c r="K59" s="72"/>
      <c r="L59" s="86">
        <v>176</v>
      </c>
      <c r="M59" s="87">
        <v>176</v>
      </c>
      <c r="N59" s="73"/>
    </row>
    <row r="60" spans="1:14" x14ac:dyDescent="0.25">
      <c r="A60" s="86">
        <v>23</v>
      </c>
      <c r="B60" s="86" t="s">
        <v>36</v>
      </c>
      <c r="C60" s="87" t="s">
        <v>85</v>
      </c>
      <c r="D60" s="72" t="s">
        <v>107</v>
      </c>
      <c r="E60" s="72" t="s">
        <v>107</v>
      </c>
      <c r="F60" s="140" t="s">
        <v>65</v>
      </c>
      <c r="G60" s="140" t="s">
        <v>65</v>
      </c>
      <c r="H60" s="139" t="s">
        <v>63</v>
      </c>
      <c r="I60" s="139" t="s">
        <v>63</v>
      </c>
      <c r="J60" s="72"/>
      <c r="K60" s="72"/>
      <c r="L60" s="86">
        <v>160</v>
      </c>
      <c r="M60" s="87">
        <v>179</v>
      </c>
      <c r="N60" s="73"/>
    </row>
    <row r="61" spans="1:14" ht="15.75" thickBot="1" x14ac:dyDescent="0.3">
      <c r="A61" s="86">
        <v>24</v>
      </c>
      <c r="B61" s="86" t="s">
        <v>36</v>
      </c>
      <c r="C61" s="87" t="s">
        <v>85</v>
      </c>
      <c r="D61" s="72" t="s">
        <v>107</v>
      </c>
      <c r="E61" s="72" t="s">
        <v>107</v>
      </c>
      <c r="F61" s="140" t="s">
        <v>102</v>
      </c>
      <c r="G61" s="140" t="s">
        <v>102</v>
      </c>
      <c r="H61" s="139" t="s">
        <v>96</v>
      </c>
      <c r="I61" s="139" t="s">
        <v>96</v>
      </c>
      <c r="J61" s="72"/>
      <c r="K61" s="72"/>
      <c r="L61" s="86">
        <v>170</v>
      </c>
      <c r="M61" s="87">
        <v>205</v>
      </c>
      <c r="N61" s="73"/>
    </row>
    <row r="62" spans="1:14" ht="16.5" thickBot="1" x14ac:dyDescent="0.3">
      <c r="A62" s="4"/>
      <c r="B62" s="4"/>
      <c r="C62" s="4"/>
      <c r="D62" s="4"/>
      <c r="E62" s="4"/>
      <c r="F62" s="4"/>
      <c r="G62" s="4"/>
      <c r="H62" s="8"/>
      <c r="I62" s="76" t="s">
        <v>12</v>
      </c>
      <c r="J62" s="89">
        <f>SUM(J10:J61)</f>
        <v>2618</v>
      </c>
      <c r="K62" s="90">
        <f>SUM(K10:K61)</f>
        <v>3093</v>
      </c>
      <c r="L62" s="93">
        <f>SUM(L10:L61)</f>
        <v>3075</v>
      </c>
      <c r="M62" s="93">
        <f>SUM(M10:M61)</f>
        <v>3344</v>
      </c>
      <c r="N62" s="42">
        <f>SUM(J62:M62)</f>
        <v>12130</v>
      </c>
    </row>
    <row r="63" spans="1:14" ht="16.5" thickTop="1" thickBot="1" x14ac:dyDescent="0.3">
      <c r="C63" s="61"/>
      <c r="D63" s="61"/>
      <c r="E63" s="61"/>
      <c r="F63" s="61"/>
      <c r="H63" s="171" t="s">
        <v>16</v>
      </c>
      <c r="I63" s="172"/>
      <c r="J63" s="91">
        <v>23</v>
      </c>
      <c r="K63" s="92">
        <v>27</v>
      </c>
      <c r="L63" s="94">
        <v>20</v>
      </c>
      <c r="M63" s="94">
        <v>24</v>
      </c>
      <c r="N63" s="43"/>
    </row>
    <row r="64" spans="1:14" ht="15.75" thickBot="1" x14ac:dyDescent="0.3">
      <c r="H64" s="160" t="s">
        <v>18</v>
      </c>
      <c r="I64" s="160"/>
      <c r="K64" s="44"/>
      <c r="L64" s="19"/>
      <c r="M64" s="44"/>
      <c r="N64" s="44">
        <f>SUM(M64,K64)</f>
        <v>0</v>
      </c>
    </row>
    <row r="66" spans="2:2" x14ac:dyDescent="0.25">
      <c r="B66" s="3"/>
    </row>
  </sheetData>
  <mergeCells count="15">
    <mergeCell ref="H64:I64"/>
    <mergeCell ref="N7:N9"/>
    <mergeCell ref="F8:G8"/>
    <mergeCell ref="H8:I8"/>
    <mergeCell ref="J8:K8"/>
    <mergeCell ref="L8:M8"/>
    <mergeCell ref="H63:I63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1400-F6BC-4F28-8C5C-5A8B051B1057}">
  <dimension ref="A1:N63"/>
  <sheetViews>
    <sheetView topLeftCell="A22" zoomScale="80" zoomScaleNormal="80" workbookViewId="0">
      <selection activeCell="E40" sqref="E40"/>
    </sheetView>
  </sheetViews>
  <sheetFormatPr defaultRowHeight="15" x14ac:dyDescent="0.25"/>
  <cols>
    <col min="1" max="1" width="4.5703125" customWidth="1"/>
    <col min="3" max="3" width="16.710937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46019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77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134" t="s">
        <v>36</v>
      </c>
      <c r="C10" s="134" t="s">
        <v>37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45" t="s">
        <v>61</v>
      </c>
      <c r="I10" s="145" t="s">
        <v>61</v>
      </c>
      <c r="J10" s="74">
        <v>37</v>
      </c>
      <c r="K10" s="134">
        <v>83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40</v>
      </c>
      <c r="D11" s="68" t="s">
        <v>106</v>
      </c>
      <c r="E11" s="68" t="s">
        <v>107</v>
      </c>
      <c r="F11" s="133" t="s">
        <v>103</v>
      </c>
      <c r="G11" s="133" t="s">
        <v>103</v>
      </c>
      <c r="H11" s="145" t="s">
        <v>60</v>
      </c>
      <c r="I11" s="145" t="s">
        <v>60</v>
      </c>
      <c r="J11" s="134">
        <v>66</v>
      </c>
      <c r="K11" s="134">
        <v>48</v>
      </c>
      <c r="L11" s="68"/>
      <c r="M11" s="68"/>
      <c r="N11" s="69"/>
    </row>
    <row r="12" spans="1:14" x14ac:dyDescent="0.25">
      <c r="A12" s="134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3" t="s">
        <v>42</v>
      </c>
      <c r="G12" s="133" t="s">
        <v>42</v>
      </c>
      <c r="H12" s="145" t="s">
        <v>43</v>
      </c>
      <c r="I12" s="145" t="s">
        <v>43</v>
      </c>
      <c r="J12" s="134">
        <v>122</v>
      </c>
      <c r="K12" s="134">
        <v>108</v>
      </c>
      <c r="L12" s="68"/>
      <c r="M12" s="68"/>
      <c r="N12" s="69"/>
    </row>
    <row r="13" spans="1:14" x14ac:dyDescent="0.25">
      <c r="A13" s="134">
        <v>4</v>
      </c>
      <c r="B13" s="134" t="s">
        <v>35</v>
      </c>
      <c r="C13" s="134" t="s">
        <v>83</v>
      </c>
      <c r="D13" s="68" t="s">
        <v>107</v>
      </c>
      <c r="E13" s="68" t="s">
        <v>106</v>
      </c>
      <c r="F13" s="133" t="s">
        <v>43</v>
      </c>
      <c r="G13" s="133" t="s">
        <v>43</v>
      </c>
      <c r="H13" s="145" t="s">
        <v>97</v>
      </c>
      <c r="I13" s="145" t="s">
        <v>97</v>
      </c>
      <c r="J13" s="134">
        <v>189</v>
      </c>
      <c r="K13" s="134">
        <v>66</v>
      </c>
      <c r="L13" s="68"/>
      <c r="M13" s="68"/>
      <c r="N13" s="69"/>
    </row>
    <row r="14" spans="1:14" x14ac:dyDescent="0.25">
      <c r="A14" s="134">
        <v>5</v>
      </c>
      <c r="B14" s="134" t="s">
        <v>36</v>
      </c>
      <c r="C14" s="134" t="s">
        <v>37</v>
      </c>
      <c r="D14" s="68" t="s">
        <v>107</v>
      </c>
      <c r="E14" s="68" t="s">
        <v>106</v>
      </c>
      <c r="F14" s="133" t="s">
        <v>45</v>
      </c>
      <c r="G14" s="133" t="s">
        <v>45</v>
      </c>
      <c r="H14" s="145" t="s">
        <v>62</v>
      </c>
      <c r="I14" s="145" t="s">
        <v>62</v>
      </c>
      <c r="J14" s="134">
        <v>123</v>
      </c>
      <c r="K14" s="134">
        <v>126</v>
      </c>
      <c r="L14" s="68"/>
      <c r="M14" s="68"/>
      <c r="N14" s="69"/>
    </row>
    <row r="15" spans="1:14" x14ac:dyDescent="0.25">
      <c r="A15" s="134">
        <v>6</v>
      </c>
      <c r="B15" s="134" t="s">
        <v>35</v>
      </c>
      <c r="C15" s="134" t="s">
        <v>111</v>
      </c>
      <c r="D15" s="68" t="s">
        <v>106</v>
      </c>
      <c r="E15" s="68" t="s">
        <v>106</v>
      </c>
      <c r="F15" s="133" t="s">
        <v>99</v>
      </c>
      <c r="G15" s="133" t="s">
        <v>99</v>
      </c>
      <c r="H15" s="145" t="s">
        <v>47</v>
      </c>
      <c r="I15" s="145" t="s">
        <v>47</v>
      </c>
      <c r="J15" s="134">
        <v>192</v>
      </c>
      <c r="K15" s="134">
        <v>183</v>
      </c>
      <c r="L15" s="68"/>
      <c r="M15" s="68"/>
      <c r="N15" s="69"/>
    </row>
    <row r="16" spans="1:14" x14ac:dyDescent="0.25">
      <c r="A16" s="134">
        <v>7</v>
      </c>
      <c r="B16" s="74" t="s">
        <v>39</v>
      </c>
      <c r="C16" s="74" t="s">
        <v>40</v>
      </c>
      <c r="D16" s="68" t="s">
        <v>106</v>
      </c>
      <c r="E16" s="68" t="s">
        <v>106</v>
      </c>
      <c r="F16" s="133" t="s">
        <v>46</v>
      </c>
      <c r="G16" s="133" t="s">
        <v>46</v>
      </c>
      <c r="H16" s="145" t="s">
        <v>44</v>
      </c>
      <c r="I16" s="145" t="s">
        <v>44</v>
      </c>
      <c r="J16" s="134">
        <v>150</v>
      </c>
      <c r="K16" s="134">
        <v>104</v>
      </c>
      <c r="L16" s="68"/>
      <c r="M16" s="68"/>
      <c r="N16" s="69"/>
    </row>
    <row r="17" spans="1:14" x14ac:dyDescent="0.25">
      <c r="A17" s="134">
        <v>8</v>
      </c>
      <c r="B17" s="134" t="s">
        <v>35</v>
      </c>
      <c r="C17" s="134" t="s">
        <v>83</v>
      </c>
      <c r="D17" s="68" t="s">
        <v>107</v>
      </c>
      <c r="E17" s="68" t="s">
        <v>107</v>
      </c>
      <c r="F17" s="133" t="s">
        <v>48</v>
      </c>
      <c r="G17" s="133" t="s">
        <v>48</v>
      </c>
      <c r="H17" s="145" t="s">
        <v>45</v>
      </c>
      <c r="I17" s="145" t="s">
        <v>45</v>
      </c>
      <c r="J17" s="134">
        <v>183</v>
      </c>
      <c r="K17" s="134">
        <v>162</v>
      </c>
      <c r="L17" s="68"/>
      <c r="M17" s="68"/>
      <c r="N17" s="69"/>
    </row>
    <row r="18" spans="1:14" x14ac:dyDescent="0.25">
      <c r="A18" s="134">
        <v>9</v>
      </c>
      <c r="B18" s="74" t="s">
        <v>39</v>
      </c>
      <c r="C18" s="74" t="s">
        <v>108</v>
      </c>
      <c r="D18" s="68"/>
      <c r="E18" s="68" t="s">
        <v>106</v>
      </c>
      <c r="F18" s="133"/>
      <c r="G18" s="133"/>
      <c r="H18" s="145" t="s">
        <v>110</v>
      </c>
      <c r="I18" s="145" t="s">
        <v>110</v>
      </c>
      <c r="J18" s="134"/>
      <c r="K18" s="134">
        <v>102</v>
      </c>
      <c r="L18" s="68"/>
      <c r="M18" s="68"/>
      <c r="N18" s="69"/>
    </row>
    <row r="19" spans="1:14" x14ac:dyDescent="0.25">
      <c r="A19" s="134">
        <v>10</v>
      </c>
      <c r="B19" s="74" t="s">
        <v>36</v>
      </c>
      <c r="C19" s="74" t="s">
        <v>38</v>
      </c>
      <c r="D19" s="68"/>
      <c r="E19" s="68" t="s">
        <v>106</v>
      </c>
      <c r="F19" s="133"/>
      <c r="G19" s="133"/>
      <c r="H19" s="145" t="s">
        <v>49</v>
      </c>
      <c r="I19" s="145" t="s">
        <v>49</v>
      </c>
      <c r="J19" s="134"/>
      <c r="K19" s="134">
        <v>157</v>
      </c>
      <c r="L19" s="68"/>
      <c r="M19" s="68"/>
      <c r="N19" s="69"/>
    </row>
    <row r="20" spans="1:14" x14ac:dyDescent="0.25">
      <c r="A20" s="134">
        <v>11</v>
      </c>
      <c r="B20" s="134" t="s">
        <v>36</v>
      </c>
      <c r="C20" s="134" t="s">
        <v>37</v>
      </c>
      <c r="D20" s="68" t="s">
        <v>106</v>
      </c>
      <c r="E20" s="68" t="s">
        <v>107</v>
      </c>
      <c r="F20" s="133" t="s">
        <v>49</v>
      </c>
      <c r="G20" s="133" t="s">
        <v>49</v>
      </c>
      <c r="H20" s="145" t="s">
        <v>51</v>
      </c>
      <c r="I20" s="145" t="s">
        <v>51</v>
      </c>
      <c r="J20" s="134">
        <v>126</v>
      </c>
      <c r="K20" s="134">
        <v>106</v>
      </c>
      <c r="L20" s="68"/>
      <c r="M20" s="68"/>
      <c r="N20" s="69"/>
    </row>
    <row r="21" spans="1:14" x14ac:dyDescent="0.25">
      <c r="A21" s="134">
        <v>12</v>
      </c>
      <c r="B21" s="74" t="s">
        <v>39</v>
      </c>
      <c r="C21" s="74" t="s">
        <v>40</v>
      </c>
      <c r="D21" s="68" t="s">
        <v>107</v>
      </c>
      <c r="E21" s="68" t="s">
        <v>107</v>
      </c>
      <c r="F21" s="133" t="s">
        <v>51</v>
      </c>
      <c r="G21" s="133" t="s">
        <v>51</v>
      </c>
      <c r="H21" s="145" t="s">
        <v>48</v>
      </c>
      <c r="I21" s="145" t="s">
        <v>48</v>
      </c>
      <c r="J21" s="134">
        <v>159</v>
      </c>
      <c r="K21" s="134">
        <v>160</v>
      </c>
      <c r="L21" s="68"/>
      <c r="M21" s="68"/>
      <c r="N21" s="69"/>
    </row>
    <row r="22" spans="1:14" x14ac:dyDescent="0.25">
      <c r="A22" s="134">
        <v>13</v>
      </c>
      <c r="B22" s="134" t="s">
        <v>35</v>
      </c>
      <c r="C22" s="134" t="s">
        <v>83</v>
      </c>
      <c r="D22" s="68" t="s">
        <v>106</v>
      </c>
      <c r="E22" s="68" t="s">
        <v>106</v>
      </c>
      <c r="F22" s="133" t="s">
        <v>69</v>
      </c>
      <c r="G22" s="133" t="s">
        <v>69</v>
      </c>
      <c r="H22" s="145" t="s">
        <v>50</v>
      </c>
      <c r="I22" s="145" t="s">
        <v>50</v>
      </c>
      <c r="J22" s="134">
        <v>192</v>
      </c>
      <c r="K22" s="134">
        <v>185</v>
      </c>
      <c r="L22" s="68"/>
      <c r="M22" s="68"/>
      <c r="N22" s="69"/>
    </row>
    <row r="23" spans="1:14" x14ac:dyDescent="0.25">
      <c r="A23" s="134">
        <v>14</v>
      </c>
      <c r="B23" s="134" t="s">
        <v>36</v>
      </c>
      <c r="C23" s="134" t="s">
        <v>68</v>
      </c>
      <c r="D23" s="68" t="s">
        <v>106</v>
      </c>
      <c r="E23" s="68" t="s">
        <v>106</v>
      </c>
      <c r="F23" s="133" t="s">
        <v>52</v>
      </c>
      <c r="G23" s="133" t="s">
        <v>52</v>
      </c>
      <c r="H23" s="145" t="s">
        <v>95</v>
      </c>
      <c r="I23" s="145" t="s">
        <v>95</v>
      </c>
      <c r="J23" s="134">
        <v>75</v>
      </c>
      <c r="K23" s="134">
        <v>68</v>
      </c>
      <c r="L23" s="68"/>
      <c r="M23" s="68"/>
      <c r="N23" s="69"/>
    </row>
    <row r="24" spans="1:14" x14ac:dyDescent="0.25">
      <c r="A24" s="134">
        <v>15</v>
      </c>
      <c r="B24" s="134" t="s">
        <v>36</v>
      </c>
      <c r="C24" s="134" t="s">
        <v>37</v>
      </c>
      <c r="D24" s="68" t="s">
        <v>107</v>
      </c>
      <c r="E24" s="68" t="s">
        <v>107</v>
      </c>
      <c r="F24" s="133" t="s">
        <v>54</v>
      </c>
      <c r="G24" s="133" t="s">
        <v>54</v>
      </c>
      <c r="H24" s="145" t="s">
        <v>55</v>
      </c>
      <c r="I24" s="145" t="s">
        <v>55</v>
      </c>
      <c r="J24" s="134">
        <v>126</v>
      </c>
      <c r="K24" s="134">
        <v>91</v>
      </c>
      <c r="L24" s="68"/>
      <c r="M24" s="68"/>
      <c r="N24" s="69"/>
    </row>
    <row r="25" spans="1:14" x14ac:dyDescent="0.25">
      <c r="A25" s="134">
        <v>16</v>
      </c>
      <c r="B25" s="74" t="s">
        <v>35</v>
      </c>
      <c r="C25" s="74" t="s">
        <v>111</v>
      </c>
      <c r="D25" s="68"/>
      <c r="E25" s="68" t="s">
        <v>106</v>
      </c>
      <c r="F25" s="133"/>
      <c r="G25" s="133"/>
      <c r="H25" s="145" t="s">
        <v>69</v>
      </c>
      <c r="I25" s="145" t="s">
        <v>69</v>
      </c>
      <c r="J25" s="134"/>
      <c r="K25" s="134">
        <v>191</v>
      </c>
      <c r="L25" s="68"/>
      <c r="M25" s="68"/>
      <c r="N25" s="69"/>
    </row>
    <row r="26" spans="1:14" x14ac:dyDescent="0.25">
      <c r="A26" s="134">
        <v>17</v>
      </c>
      <c r="B26" s="74" t="s">
        <v>39</v>
      </c>
      <c r="C26" s="74" t="s">
        <v>108</v>
      </c>
      <c r="D26" s="68"/>
      <c r="E26" s="68" t="s">
        <v>106</v>
      </c>
      <c r="F26" s="133"/>
      <c r="G26" s="133"/>
      <c r="H26" s="145" t="s">
        <v>52</v>
      </c>
      <c r="I26" s="145" t="s">
        <v>52</v>
      </c>
      <c r="J26" s="134"/>
      <c r="K26" s="134">
        <v>100</v>
      </c>
      <c r="L26" s="68"/>
      <c r="M26" s="68"/>
      <c r="N26" s="69"/>
    </row>
    <row r="27" spans="1:14" x14ac:dyDescent="0.25">
      <c r="A27" s="134">
        <v>18</v>
      </c>
      <c r="B27" s="74" t="s">
        <v>39</v>
      </c>
      <c r="C27" s="74" t="s">
        <v>40</v>
      </c>
      <c r="D27" s="68" t="s">
        <v>106</v>
      </c>
      <c r="E27" s="68" t="s">
        <v>106</v>
      </c>
      <c r="F27" s="133" t="s">
        <v>75</v>
      </c>
      <c r="G27" s="133" t="s">
        <v>75</v>
      </c>
      <c r="H27" s="145" t="s">
        <v>53</v>
      </c>
      <c r="I27" s="145" t="s">
        <v>53</v>
      </c>
      <c r="J27" s="134">
        <v>56</v>
      </c>
      <c r="K27" s="134">
        <v>135</v>
      </c>
      <c r="L27" s="68"/>
      <c r="M27" s="68"/>
      <c r="N27" s="69"/>
    </row>
    <row r="28" spans="1:14" x14ac:dyDescent="0.25">
      <c r="A28" s="134">
        <v>19</v>
      </c>
      <c r="B28" s="74" t="s">
        <v>36</v>
      </c>
      <c r="C28" s="74" t="s">
        <v>38</v>
      </c>
      <c r="D28" s="68"/>
      <c r="E28" s="68" t="s">
        <v>106</v>
      </c>
      <c r="F28" s="133"/>
      <c r="G28" s="133"/>
      <c r="H28" s="145" t="s">
        <v>66</v>
      </c>
      <c r="I28" s="145" t="s">
        <v>66</v>
      </c>
      <c r="J28" s="134"/>
      <c r="K28" s="134">
        <v>160</v>
      </c>
      <c r="L28" s="68"/>
      <c r="M28" s="68"/>
      <c r="N28" s="69"/>
    </row>
    <row r="29" spans="1:14" x14ac:dyDescent="0.25">
      <c r="A29" s="134">
        <v>20</v>
      </c>
      <c r="B29" s="134" t="s">
        <v>35</v>
      </c>
      <c r="C29" s="134" t="s">
        <v>90</v>
      </c>
      <c r="D29" s="68" t="s">
        <v>107</v>
      </c>
      <c r="E29" s="68" t="s">
        <v>107</v>
      </c>
      <c r="F29" s="133" t="s">
        <v>56</v>
      </c>
      <c r="G29" s="133" t="s">
        <v>56</v>
      </c>
      <c r="H29" s="145" t="s">
        <v>54</v>
      </c>
      <c r="I29" s="145" t="s">
        <v>54</v>
      </c>
      <c r="J29" s="134">
        <v>106</v>
      </c>
      <c r="K29" s="134">
        <v>195</v>
      </c>
      <c r="L29" s="68"/>
      <c r="M29" s="68"/>
      <c r="N29" s="69"/>
    </row>
    <row r="30" spans="1:14" x14ac:dyDescent="0.25">
      <c r="A30" s="134">
        <v>21</v>
      </c>
      <c r="B30" s="74" t="s">
        <v>36</v>
      </c>
      <c r="C30" s="74" t="s">
        <v>68</v>
      </c>
      <c r="D30" s="68"/>
      <c r="E30" s="68" t="s">
        <v>106</v>
      </c>
      <c r="F30" s="133"/>
      <c r="G30" s="133"/>
      <c r="H30" s="145" t="s">
        <v>100</v>
      </c>
      <c r="I30" s="145" t="s">
        <v>100</v>
      </c>
      <c r="J30" s="134"/>
      <c r="K30" s="134">
        <v>131</v>
      </c>
      <c r="L30" s="68"/>
      <c r="M30" s="68"/>
      <c r="N30" s="69"/>
    </row>
    <row r="31" spans="1:14" x14ac:dyDescent="0.25">
      <c r="A31" s="134">
        <v>22</v>
      </c>
      <c r="B31" s="74" t="s">
        <v>35</v>
      </c>
      <c r="C31" s="74" t="s">
        <v>111</v>
      </c>
      <c r="D31" s="68"/>
      <c r="E31" s="68" t="s">
        <v>106</v>
      </c>
      <c r="F31" s="133"/>
      <c r="G31" s="133"/>
      <c r="H31" s="145" t="s">
        <v>70</v>
      </c>
      <c r="I31" s="145" t="s">
        <v>70</v>
      </c>
      <c r="J31" s="134"/>
      <c r="K31" s="134">
        <v>172</v>
      </c>
      <c r="L31" s="68"/>
      <c r="M31" s="68"/>
      <c r="N31" s="69"/>
    </row>
    <row r="32" spans="1:14" x14ac:dyDescent="0.25">
      <c r="A32" s="134">
        <v>23</v>
      </c>
      <c r="B32" s="74" t="s">
        <v>39</v>
      </c>
      <c r="C32" s="74" t="s">
        <v>108</v>
      </c>
      <c r="D32" s="68"/>
      <c r="E32" s="68" t="s">
        <v>106</v>
      </c>
      <c r="F32" s="133"/>
      <c r="G32" s="133"/>
      <c r="H32" s="145" t="s">
        <v>101</v>
      </c>
      <c r="I32" s="145" t="s">
        <v>101</v>
      </c>
      <c r="J32" s="134"/>
      <c r="K32" s="134">
        <v>102</v>
      </c>
      <c r="L32" s="68"/>
      <c r="M32" s="68"/>
      <c r="N32" s="69"/>
    </row>
    <row r="33" spans="1:14" x14ac:dyDescent="0.25">
      <c r="A33" s="134">
        <v>24</v>
      </c>
      <c r="B33" s="74" t="s">
        <v>36</v>
      </c>
      <c r="C33" s="74" t="s">
        <v>38</v>
      </c>
      <c r="D33" s="68"/>
      <c r="E33" s="68" t="s">
        <v>106</v>
      </c>
      <c r="F33" s="133"/>
      <c r="G33" s="133"/>
      <c r="H33" s="145" t="s">
        <v>64</v>
      </c>
      <c r="I33" s="145" t="s">
        <v>64</v>
      </c>
      <c r="J33" s="134"/>
      <c r="K33" s="134">
        <v>157</v>
      </c>
      <c r="L33" s="68"/>
      <c r="M33" s="68"/>
      <c r="N33" s="69"/>
    </row>
    <row r="34" spans="1:14" x14ac:dyDescent="0.25">
      <c r="A34" s="134">
        <v>25</v>
      </c>
      <c r="B34" s="74" t="s">
        <v>39</v>
      </c>
      <c r="C34" s="74" t="s">
        <v>40</v>
      </c>
      <c r="D34" s="68" t="s">
        <v>107</v>
      </c>
      <c r="E34" s="68" t="s">
        <v>107</v>
      </c>
      <c r="F34" s="133" t="s">
        <v>58</v>
      </c>
      <c r="G34" s="133" t="s">
        <v>58</v>
      </c>
      <c r="H34" s="145" t="s">
        <v>63</v>
      </c>
      <c r="I34" s="145" t="s">
        <v>63</v>
      </c>
      <c r="J34" s="134">
        <v>148</v>
      </c>
      <c r="K34" s="134">
        <v>147</v>
      </c>
      <c r="L34" s="68"/>
      <c r="M34" s="68"/>
      <c r="N34" s="69"/>
    </row>
    <row r="35" spans="1:14" x14ac:dyDescent="0.25">
      <c r="A35" s="134">
        <v>26</v>
      </c>
      <c r="B35" s="134" t="s">
        <v>35</v>
      </c>
      <c r="C35" s="134" t="s">
        <v>90</v>
      </c>
      <c r="D35" s="68" t="s">
        <v>107</v>
      </c>
      <c r="E35" s="68" t="s">
        <v>107</v>
      </c>
      <c r="F35" s="133" t="s">
        <v>59</v>
      </c>
      <c r="G35" s="133" t="s">
        <v>59</v>
      </c>
      <c r="H35" s="145" t="s">
        <v>65</v>
      </c>
      <c r="I35" s="145" t="s">
        <v>65</v>
      </c>
      <c r="J35" s="134">
        <v>73</v>
      </c>
      <c r="K35" s="134">
        <v>109</v>
      </c>
      <c r="L35" s="68"/>
      <c r="M35" s="68"/>
      <c r="N35" s="69"/>
    </row>
    <row r="36" spans="1:14" x14ac:dyDescent="0.25">
      <c r="A36" s="78"/>
      <c r="B36" s="79"/>
      <c r="C36" s="80"/>
      <c r="D36" s="17"/>
      <c r="E36" s="17"/>
      <c r="F36" s="81"/>
      <c r="G36" s="81"/>
      <c r="H36" s="82"/>
      <c r="I36" s="82"/>
      <c r="J36" s="79"/>
      <c r="K36" s="83"/>
      <c r="L36" s="84"/>
      <c r="M36" s="17"/>
      <c r="N36" s="85"/>
    </row>
    <row r="37" spans="1:14" x14ac:dyDescent="0.25">
      <c r="A37" s="86">
        <v>1</v>
      </c>
      <c r="B37" s="86" t="s">
        <v>36</v>
      </c>
      <c r="C37" s="87" t="s">
        <v>85</v>
      </c>
      <c r="D37" s="72" t="s">
        <v>107</v>
      </c>
      <c r="E37" s="72" t="s">
        <v>107</v>
      </c>
      <c r="F37" s="140" t="s">
        <v>41</v>
      </c>
      <c r="G37" s="140" t="s">
        <v>41</v>
      </c>
      <c r="H37" s="139" t="s">
        <v>91</v>
      </c>
      <c r="I37" s="139" t="s">
        <v>91</v>
      </c>
      <c r="J37" s="72"/>
      <c r="K37" s="72"/>
      <c r="L37" s="86">
        <v>38</v>
      </c>
      <c r="M37" s="87">
        <v>21</v>
      </c>
      <c r="N37" s="73"/>
    </row>
    <row r="38" spans="1:14" x14ac:dyDescent="0.25">
      <c r="A38" s="86">
        <v>2</v>
      </c>
      <c r="B38" s="86" t="s">
        <v>36</v>
      </c>
      <c r="C38" s="87" t="s">
        <v>85</v>
      </c>
      <c r="D38" s="72" t="s">
        <v>107</v>
      </c>
      <c r="E38" s="72" t="s">
        <v>107</v>
      </c>
      <c r="F38" s="140" t="s">
        <v>61</v>
      </c>
      <c r="G38" s="140" t="s">
        <v>61</v>
      </c>
      <c r="H38" s="139" t="s">
        <v>71</v>
      </c>
      <c r="I38" s="139" t="s">
        <v>71</v>
      </c>
      <c r="J38" s="72"/>
      <c r="K38" s="72"/>
      <c r="L38" s="86">
        <v>118</v>
      </c>
      <c r="M38" s="87">
        <v>81</v>
      </c>
      <c r="N38" s="73"/>
    </row>
    <row r="39" spans="1:14" x14ac:dyDescent="0.25">
      <c r="A39" s="86">
        <v>3</v>
      </c>
      <c r="B39" s="86" t="s">
        <v>36</v>
      </c>
      <c r="C39" s="87" t="s">
        <v>85</v>
      </c>
      <c r="D39" s="72" t="s">
        <v>107</v>
      </c>
      <c r="E39" s="72" t="s">
        <v>107</v>
      </c>
      <c r="F39" s="140" t="s">
        <v>97</v>
      </c>
      <c r="G39" s="140" t="s">
        <v>97</v>
      </c>
      <c r="H39" s="139" t="s">
        <v>92</v>
      </c>
      <c r="I39" s="139" t="s">
        <v>92</v>
      </c>
      <c r="J39" s="72"/>
      <c r="K39" s="72"/>
      <c r="L39" s="86">
        <v>153</v>
      </c>
      <c r="M39" s="87">
        <v>106</v>
      </c>
      <c r="N39" s="73"/>
    </row>
    <row r="40" spans="1:14" x14ac:dyDescent="0.25">
      <c r="A40" s="86">
        <v>4</v>
      </c>
      <c r="B40" s="86" t="s">
        <v>36</v>
      </c>
      <c r="C40" s="87" t="s">
        <v>85</v>
      </c>
      <c r="D40" s="72" t="s">
        <v>107</v>
      </c>
      <c r="E40" s="72" t="s">
        <v>107</v>
      </c>
      <c r="F40" s="140" t="s">
        <v>98</v>
      </c>
      <c r="G40" s="140" t="s">
        <v>98</v>
      </c>
      <c r="H40" s="139" t="s">
        <v>93</v>
      </c>
      <c r="I40" s="139" t="s">
        <v>93</v>
      </c>
      <c r="J40" s="72"/>
      <c r="K40" s="72"/>
      <c r="L40" s="86">
        <v>209</v>
      </c>
      <c r="M40" s="87">
        <v>156</v>
      </c>
      <c r="N40" s="73"/>
    </row>
    <row r="41" spans="1:14" x14ac:dyDescent="0.25">
      <c r="A41" s="86">
        <v>5</v>
      </c>
      <c r="B41" s="86" t="s">
        <v>36</v>
      </c>
      <c r="C41" s="87" t="s">
        <v>85</v>
      </c>
      <c r="D41" s="72" t="s">
        <v>107</v>
      </c>
      <c r="E41" s="72" t="s">
        <v>107</v>
      </c>
      <c r="F41" s="140" t="s">
        <v>99</v>
      </c>
      <c r="G41" s="140" t="s">
        <v>99</v>
      </c>
      <c r="H41" s="139" t="s">
        <v>94</v>
      </c>
      <c r="I41" s="139" t="s">
        <v>94</v>
      </c>
      <c r="J41" s="72"/>
      <c r="K41" s="72"/>
      <c r="L41" s="86">
        <v>167</v>
      </c>
      <c r="M41" s="87">
        <v>210</v>
      </c>
      <c r="N41" s="73"/>
    </row>
    <row r="42" spans="1:14" x14ac:dyDescent="0.25">
      <c r="A42" s="86">
        <v>6</v>
      </c>
      <c r="B42" s="86" t="s">
        <v>39</v>
      </c>
      <c r="C42" s="87" t="s">
        <v>67</v>
      </c>
      <c r="D42" s="72" t="s">
        <v>106</v>
      </c>
      <c r="E42" s="72" t="s">
        <v>106</v>
      </c>
      <c r="F42" s="140" t="s">
        <v>62</v>
      </c>
      <c r="G42" s="140" t="s">
        <v>62</v>
      </c>
      <c r="H42" s="139" t="s">
        <v>99</v>
      </c>
      <c r="I42" s="139" t="s">
        <v>99</v>
      </c>
      <c r="J42" s="72"/>
      <c r="K42" s="72"/>
      <c r="L42" s="86">
        <v>157</v>
      </c>
      <c r="M42" s="87">
        <v>157</v>
      </c>
      <c r="N42" s="73"/>
    </row>
    <row r="43" spans="1:14" x14ac:dyDescent="0.25">
      <c r="A43" s="86">
        <v>7</v>
      </c>
      <c r="B43" s="86" t="s">
        <v>39</v>
      </c>
      <c r="C43" s="87" t="s">
        <v>86</v>
      </c>
      <c r="D43" s="72" t="s">
        <v>106</v>
      </c>
      <c r="E43" s="72" t="s">
        <v>106</v>
      </c>
      <c r="F43" s="140" t="s">
        <v>48</v>
      </c>
      <c r="G43" s="140" t="s">
        <v>48</v>
      </c>
      <c r="H43" s="139" t="s">
        <v>62</v>
      </c>
      <c r="I43" s="139" t="s">
        <v>62</v>
      </c>
      <c r="J43" s="72"/>
      <c r="K43" s="72"/>
      <c r="L43" s="86">
        <v>150</v>
      </c>
      <c r="M43" s="87">
        <v>178</v>
      </c>
      <c r="N43" s="73"/>
    </row>
    <row r="44" spans="1:14" x14ac:dyDescent="0.25">
      <c r="A44" s="86">
        <v>8</v>
      </c>
      <c r="B44" s="86" t="s">
        <v>36</v>
      </c>
      <c r="C44" s="87" t="s">
        <v>85</v>
      </c>
      <c r="D44" s="72" t="s">
        <v>107</v>
      </c>
      <c r="E44" s="72" t="s">
        <v>107</v>
      </c>
      <c r="F44" s="140" t="s">
        <v>49</v>
      </c>
      <c r="G44" s="140" t="s">
        <v>49</v>
      </c>
      <c r="H44" s="139" t="s">
        <v>48</v>
      </c>
      <c r="I44" s="139" t="s">
        <v>48</v>
      </c>
      <c r="J44" s="72"/>
      <c r="K44" s="72"/>
      <c r="L44" s="86">
        <v>123</v>
      </c>
      <c r="M44" s="87">
        <v>228</v>
      </c>
      <c r="N44" s="73"/>
    </row>
    <row r="45" spans="1:14" x14ac:dyDescent="0.25">
      <c r="A45" s="86">
        <v>9</v>
      </c>
      <c r="B45" s="86" t="s">
        <v>39</v>
      </c>
      <c r="C45" s="87" t="s">
        <v>67</v>
      </c>
      <c r="D45" s="72"/>
      <c r="E45" s="72" t="s">
        <v>106</v>
      </c>
      <c r="F45" s="140"/>
      <c r="G45" s="140"/>
      <c r="H45" s="140" t="s">
        <v>110</v>
      </c>
      <c r="I45" s="140" t="s">
        <v>110</v>
      </c>
      <c r="J45" s="72"/>
      <c r="K45" s="72"/>
      <c r="L45" s="86"/>
      <c r="M45" s="87">
        <v>139</v>
      </c>
      <c r="N45" s="73"/>
    </row>
    <row r="46" spans="1:14" x14ac:dyDescent="0.25">
      <c r="A46" s="86">
        <v>10</v>
      </c>
      <c r="B46" s="86" t="s">
        <v>39</v>
      </c>
      <c r="C46" s="87" t="s">
        <v>86</v>
      </c>
      <c r="D46" s="72" t="s">
        <v>106</v>
      </c>
      <c r="E46" s="72" t="s">
        <v>106</v>
      </c>
      <c r="F46" s="140" t="s">
        <v>95</v>
      </c>
      <c r="G46" s="140" t="s">
        <v>95</v>
      </c>
      <c r="H46" s="139" t="s">
        <v>49</v>
      </c>
      <c r="I46" s="139" t="s">
        <v>49</v>
      </c>
      <c r="J46" s="72"/>
      <c r="K46" s="72"/>
      <c r="L46" s="86">
        <v>165</v>
      </c>
      <c r="M46" s="87">
        <v>185</v>
      </c>
      <c r="N46" s="73"/>
    </row>
    <row r="47" spans="1:14" x14ac:dyDescent="0.25">
      <c r="A47" s="86">
        <v>11</v>
      </c>
      <c r="B47" s="86" t="s">
        <v>36</v>
      </c>
      <c r="C47" s="87" t="s">
        <v>85</v>
      </c>
      <c r="D47" s="72" t="s">
        <v>107</v>
      </c>
      <c r="E47" s="72" t="s">
        <v>107</v>
      </c>
      <c r="F47" s="140" t="s">
        <v>72</v>
      </c>
      <c r="G47" s="140" t="s">
        <v>72</v>
      </c>
      <c r="H47" s="139" t="s">
        <v>95</v>
      </c>
      <c r="I47" s="139" t="s">
        <v>95</v>
      </c>
      <c r="J47" s="72"/>
      <c r="K47" s="72"/>
      <c r="L47" s="86">
        <v>133</v>
      </c>
      <c r="M47" s="87">
        <v>222</v>
      </c>
      <c r="N47" s="73"/>
    </row>
    <row r="48" spans="1:14" x14ac:dyDescent="0.25">
      <c r="A48" s="86">
        <v>12</v>
      </c>
      <c r="B48" s="86" t="s">
        <v>39</v>
      </c>
      <c r="C48" s="87" t="s">
        <v>67</v>
      </c>
      <c r="D48" s="72"/>
      <c r="E48" s="72" t="s">
        <v>106</v>
      </c>
      <c r="F48" s="140"/>
      <c r="G48" s="140"/>
      <c r="H48" s="139" t="s">
        <v>51</v>
      </c>
      <c r="I48" s="139" t="s">
        <v>51</v>
      </c>
      <c r="J48" s="72"/>
      <c r="K48" s="72"/>
      <c r="L48" s="86"/>
      <c r="M48" s="87">
        <v>190</v>
      </c>
      <c r="N48" s="73"/>
    </row>
    <row r="49" spans="1:14" x14ac:dyDescent="0.25">
      <c r="A49" s="86">
        <v>13</v>
      </c>
      <c r="B49" s="86" t="s">
        <v>39</v>
      </c>
      <c r="C49" s="87" t="s">
        <v>86</v>
      </c>
      <c r="D49" s="72" t="s">
        <v>106</v>
      </c>
      <c r="E49" s="72" t="s">
        <v>106</v>
      </c>
      <c r="F49" s="140" t="s">
        <v>52</v>
      </c>
      <c r="G49" s="140" t="s">
        <v>52</v>
      </c>
      <c r="H49" s="139" t="s">
        <v>72</v>
      </c>
      <c r="I49" s="139" t="s">
        <v>72</v>
      </c>
      <c r="J49" s="72"/>
      <c r="K49" s="72"/>
      <c r="L49" s="86">
        <v>144</v>
      </c>
      <c r="M49" s="87">
        <v>191</v>
      </c>
      <c r="N49" s="73"/>
    </row>
    <row r="50" spans="1:14" x14ac:dyDescent="0.25">
      <c r="A50" s="86">
        <v>14</v>
      </c>
      <c r="B50" s="86" t="s">
        <v>36</v>
      </c>
      <c r="C50" s="87" t="s">
        <v>85</v>
      </c>
      <c r="D50" s="72" t="s">
        <v>107</v>
      </c>
      <c r="E50" s="72" t="s">
        <v>107</v>
      </c>
      <c r="F50" s="140" t="s">
        <v>100</v>
      </c>
      <c r="G50" s="140" t="s">
        <v>100</v>
      </c>
      <c r="H50" s="139" t="s">
        <v>53</v>
      </c>
      <c r="I50" s="139" t="s">
        <v>53</v>
      </c>
      <c r="J50" s="72"/>
      <c r="K50" s="72"/>
      <c r="L50" s="86">
        <v>124</v>
      </c>
      <c r="M50" s="87">
        <v>209</v>
      </c>
      <c r="N50" s="73"/>
    </row>
    <row r="51" spans="1:14" x14ac:dyDescent="0.25">
      <c r="A51" s="86">
        <v>15</v>
      </c>
      <c r="B51" s="86" t="s">
        <v>39</v>
      </c>
      <c r="C51" s="87" t="s">
        <v>67</v>
      </c>
      <c r="D51" s="72"/>
      <c r="E51" s="72" t="s">
        <v>106</v>
      </c>
      <c r="F51" s="140"/>
      <c r="G51" s="140"/>
      <c r="H51" s="139" t="s">
        <v>66</v>
      </c>
      <c r="I51" s="139" t="s">
        <v>66</v>
      </c>
      <c r="J51" s="72"/>
      <c r="K51" s="72"/>
      <c r="L51" s="86"/>
      <c r="M51" s="87">
        <v>202</v>
      </c>
      <c r="N51" s="73"/>
    </row>
    <row r="52" spans="1:14" x14ac:dyDescent="0.25">
      <c r="A52" s="86">
        <v>16</v>
      </c>
      <c r="B52" s="86" t="s">
        <v>39</v>
      </c>
      <c r="C52" s="87" t="s">
        <v>86</v>
      </c>
      <c r="D52" s="72" t="s">
        <v>106</v>
      </c>
      <c r="E52" s="72" t="s">
        <v>106</v>
      </c>
      <c r="F52" s="140" t="s">
        <v>70</v>
      </c>
      <c r="G52" s="140" t="s">
        <v>70</v>
      </c>
      <c r="H52" s="139" t="s">
        <v>100</v>
      </c>
      <c r="I52" s="139" t="s">
        <v>100</v>
      </c>
      <c r="J52" s="72"/>
      <c r="K52" s="72"/>
      <c r="L52" s="86">
        <v>69</v>
      </c>
      <c r="M52" s="87">
        <v>200</v>
      </c>
      <c r="N52" s="73"/>
    </row>
    <row r="53" spans="1:14" x14ac:dyDescent="0.25">
      <c r="A53" s="86">
        <v>17</v>
      </c>
      <c r="B53" s="86" t="s">
        <v>39</v>
      </c>
      <c r="C53" s="87" t="s">
        <v>67</v>
      </c>
      <c r="D53" s="72" t="s">
        <v>106</v>
      </c>
      <c r="E53" s="72" t="s">
        <v>106</v>
      </c>
      <c r="F53" s="140" t="s">
        <v>101</v>
      </c>
      <c r="G53" s="140" t="s">
        <v>101</v>
      </c>
      <c r="H53" s="139" t="s">
        <v>70</v>
      </c>
      <c r="I53" s="139" t="s">
        <v>70</v>
      </c>
      <c r="J53" s="72"/>
      <c r="K53" s="72"/>
      <c r="L53" s="86">
        <v>17</v>
      </c>
      <c r="M53" s="87">
        <v>163</v>
      </c>
      <c r="N53" s="73"/>
    </row>
    <row r="54" spans="1:14" x14ac:dyDescent="0.25">
      <c r="A54" s="86">
        <v>18</v>
      </c>
      <c r="B54" s="86" t="s">
        <v>36</v>
      </c>
      <c r="C54" s="87" t="s">
        <v>85</v>
      </c>
      <c r="D54" s="72" t="s">
        <v>107</v>
      </c>
      <c r="E54" s="72" t="s">
        <v>107</v>
      </c>
      <c r="F54" s="140" t="s">
        <v>64</v>
      </c>
      <c r="G54" s="140" t="s">
        <v>64</v>
      </c>
      <c r="H54" s="139" t="s">
        <v>101</v>
      </c>
      <c r="I54" s="139" t="s">
        <v>101</v>
      </c>
      <c r="J54" s="72"/>
      <c r="K54" s="72"/>
      <c r="L54" s="86">
        <v>13</v>
      </c>
      <c r="M54" s="87">
        <v>215</v>
      </c>
      <c r="N54" s="73"/>
    </row>
    <row r="55" spans="1:14" x14ac:dyDescent="0.25">
      <c r="A55" s="86">
        <v>19</v>
      </c>
      <c r="B55" s="86" t="s">
        <v>39</v>
      </c>
      <c r="C55" s="87" t="s">
        <v>86</v>
      </c>
      <c r="D55" s="72" t="s">
        <v>106</v>
      </c>
      <c r="E55" s="72" t="s">
        <v>106</v>
      </c>
      <c r="F55" s="140" t="s">
        <v>63</v>
      </c>
      <c r="G55" s="140" t="s">
        <v>63</v>
      </c>
      <c r="H55" s="139" t="s">
        <v>64</v>
      </c>
      <c r="I55" s="139" t="s">
        <v>64</v>
      </c>
      <c r="J55" s="72"/>
      <c r="K55" s="72"/>
      <c r="L55" s="86">
        <v>52</v>
      </c>
      <c r="M55" s="87">
        <v>101</v>
      </c>
      <c r="N55" s="73"/>
    </row>
    <row r="56" spans="1:14" x14ac:dyDescent="0.25">
      <c r="A56" s="86">
        <v>20</v>
      </c>
      <c r="B56" s="86" t="s">
        <v>36</v>
      </c>
      <c r="C56" s="87" t="s">
        <v>85</v>
      </c>
      <c r="D56" s="72" t="s">
        <v>107</v>
      </c>
      <c r="E56" s="72" t="s">
        <v>107</v>
      </c>
      <c r="F56" s="140" t="s">
        <v>65</v>
      </c>
      <c r="G56" s="140" t="s">
        <v>65</v>
      </c>
      <c r="H56" s="139" t="s">
        <v>63</v>
      </c>
      <c r="I56" s="139" t="s">
        <v>63</v>
      </c>
      <c r="J56" s="72"/>
      <c r="K56" s="72"/>
      <c r="L56" s="86">
        <v>45</v>
      </c>
      <c r="M56" s="87">
        <v>91</v>
      </c>
      <c r="N56" s="73"/>
    </row>
    <row r="57" spans="1:14" x14ac:dyDescent="0.25">
      <c r="A57" s="86">
        <v>21</v>
      </c>
      <c r="B57" s="86" t="s">
        <v>39</v>
      </c>
      <c r="C57" s="87" t="s">
        <v>86</v>
      </c>
      <c r="D57" s="72" t="s">
        <v>106</v>
      </c>
      <c r="E57" s="72" t="s">
        <v>106</v>
      </c>
      <c r="F57" s="140" t="s">
        <v>96</v>
      </c>
      <c r="G57" s="140" t="s">
        <v>96</v>
      </c>
      <c r="H57" s="139" t="s">
        <v>65</v>
      </c>
      <c r="I57" s="139" t="s">
        <v>65</v>
      </c>
      <c r="J57" s="72"/>
      <c r="K57" s="72"/>
      <c r="L57" s="86">
        <v>19</v>
      </c>
      <c r="M57" s="87">
        <v>98</v>
      </c>
      <c r="N57" s="73"/>
    </row>
    <row r="58" spans="1:14" ht="15.75" thickBot="1" x14ac:dyDescent="0.3">
      <c r="A58" s="86">
        <v>22</v>
      </c>
      <c r="B58" s="86" t="s">
        <v>36</v>
      </c>
      <c r="C58" s="87" t="s">
        <v>85</v>
      </c>
      <c r="D58" s="72" t="s">
        <v>107</v>
      </c>
      <c r="E58" s="72" t="s">
        <v>107</v>
      </c>
      <c r="F58" s="140" t="s">
        <v>102</v>
      </c>
      <c r="G58" s="140" t="s">
        <v>102</v>
      </c>
      <c r="H58" s="139" t="s">
        <v>96</v>
      </c>
      <c r="I58" s="139" t="s">
        <v>96</v>
      </c>
      <c r="J58" s="72"/>
      <c r="K58" s="72"/>
      <c r="L58" s="86">
        <v>56</v>
      </c>
      <c r="M58" s="87">
        <v>160</v>
      </c>
      <c r="N58" s="73"/>
    </row>
    <row r="59" spans="1:14" ht="16.5" thickBot="1" x14ac:dyDescent="0.3">
      <c r="A59" s="4"/>
      <c r="B59" s="4"/>
      <c r="C59" s="4"/>
      <c r="D59" s="4"/>
      <c r="E59" s="4"/>
      <c r="F59" s="4"/>
      <c r="G59" s="4"/>
      <c r="H59" s="8"/>
      <c r="I59" s="76" t="s">
        <v>12</v>
      </c>
      <c r="J59" s="89">
        <f>SUM(J10:J58)</f>
        <v>2123</v>
      </c>
      <c r="K59" s="90">
        <f>SUM(K10:K58)</f>
        <v>3348</v>
      </c>
      <c r="L59" s="93">
        <f>SUM(L10:L58)</f>
        <v>1952</v>
      </c>
      <c r="M59" s="93">
        <f>SUM(M10:M58)</f>
        <v>3503</v>
      </c>
      <c r="N59" s="42">
        <f>SUM(J59:M59)</f>
        <v>10926</v>
      </c>
    </row>
    <row r="60" spans="1:14" ht="16.5" thickTop="1" thickBot="1" x14ac:dyDescent="0.3">
      <c r="C60" s="61"/>
      <c r="D60" s="61"/>
      <c r="E60" s="61"/>
      <c r="F60" s="61"/>
      <c r="H60" s="171" t="s">
        <v>16</v>
      </c>
      <c r="I60" s="172"/>
      <c r="J60" s="91">
        <v>17</v>
      </c>
      <c r="K60" s="92">
        <v>26</v>
      </c>
      <c r="L60" s="94">
        <v>19</v>
      </c>
      <c r="M60" s="94">
        <v>22</v>
      </c>
      <c r="N60" s="43"/>
    </row>
    <row r="61" spans="1:14" ht="15.75" thickBot="1" x14ac:dyDescent="0.3">
      <c r="H61" s="160" t="s">
        <v>18</v>
      </c>
      <c r="I61" s="160"/>
      <c r="K61" s="44"/>
      <c r="L61" s="19"/>
      <c r="M61" s="44"/>
      <c r="N61" s="44">
        <f>SUM(M61,K61)</f>
        <v>0</v>
      </c>
    </row>
    <row r="63" spans="1:14" x14ac:dyDescent="0.25">
      <c r="B63" s="3"/>
    </row>
  </sheetData>
  <mergeCells count="15">
    <mergeCell ref="H61:I61"/>
    <mergeCell ref="N7:N9"/>
    <mergeCell ref="F8:G8"/>
    <mergeCell ref="H8:I8"/>
    <mergeCell ref="J8:K8"/>
    <mergeCell ref="L8:M8"/>
    <mergeCell ref="H60:I60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3219-90A1-4638-A33E-263161773422}">
  <dimension ref="A1:N53"/>
  <sheetViews>
    <sheetView topLeftCell="A7" zoomScale="80" zoomScaleNormal="80" workbookViewId="0">
      <selection activeCell="E33" sqref="E33"/>
    </sheetView>
  </sheetViews>
  <sheetFormatPr defaultRowHeight="15" x14ac:dyDescent="0.25"/>
  <cols>
    <col min="1" max="1" width="5.140625" customWidth="1"/>
    <col min="3" max="3" width="15.710937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46020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78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134" t="s">
        <v>36</v>
      </c>
      <c r="C10" s="134" t="s">
        <v>37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45" t="s">
        <v>61</v>
      </c>
      <c r="I10" s="145" t="s">
        <v>61</v>
      </c>
      <c r="J10" s="134">
        <v>84</v>
      </c>
      <c r="K10" s="134">
        <v>75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108</v>
      </c>
      <c r="D11" s="68" t="s">
        <v>106</v>
      </c>
      <c r="E11" s="68" t="s">
        <v>107</v>
      </c>
      <c r="F11" s="133" t="s">
        <v>103</v>
      </c>
      <c r="G11" s="133" t="s">
        <v>103</v>
      </c>
      <c r="H11" s="145" t="s">
        <v>60</v>
      </c>
      <c r="I11" s="145" t="s">
        <v>60</v>
      </c>
      <c r="J11" s="134">
        <v>44</v>
      </c>
      <c r="K11" s="134">
        <v>53</v>
      </c>
      <c r="L11" s="68"/>
      <c r="M11" s="68"/>
      <c r="N11" s="69"/>
    </row>
    <row r="12" spans="1:14" x14ac:dyDescent="0.25">
      <c r="A12" s="134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3" t="s">
        <v>42</v>
      </c>
      <c r="G12" s="133" t="s">
        <v>42</v>
      </c>
      <c r="H12" s="145" t="s">
        <v>43</v>
      </c>
      <c r="I12" s="145" t="s">
        <v>43</v>
      </c>
      <c r="J12" s="134">
        <v>124</v>
      </c>
      <c r="K12" s="134">
        <v>77</v>
      </c>
      <c r="L12" s="68"/>
      <c r="M12" s="68"/>
      <c r="N12" s="69"/>
    </row>
    <row r="13" spans="1:14" x14ac:dyDescent="0.25">
      <c r="A13" s="134">
        <v>4</v>
      </c>
      <c r="B13" s="134" t="s">
        <v>35</v>
      </c>
      <c r="C13" s="134" t="s">
        <v>90</v>
      </c>
      <c r="D13" s="68" t="s">
        <v>107</v>
      </c>
      <c r="E13" s="68" t="s">
        <v>106</v>
      </c>
      <c r="F13" s="133" t="s">
        <v>43</v>
      </c>
      <c r="G13" s="133" t="s">
        <v>43</v>
      </c>
      <c r="H13" s="145" t="s">
        <v>97</v>
      </c>
      <c r="I13" s="145" t="s">
        <v>97</v>
      </c>
      <c r="J13" s="134">
        <v>187</v>
      </c>
      <c r="K13" s="134">
        <v>33</v>
      </c>
      <c r="L13" s="68"/>
      <c r="M13" s="68"/>
      <c r="N13" s="69"/>
    </row>
    <row r="14" spans="1:14" x14ac:dyDescent="0.25">
      <c r="A14" s="134">
        <v>5</v>
      </c>
      <c r="B14" s="134" t="s">
        <v>36</v>
      </c>
      <c r="C14" s="134" t="s">
        <v>37</v>
      </c>
      <c r="D14" s="68" t="s">
        <v>107</v>
      </c>
      <c r="E14" s="68" t="s">
        <v>106</v>
      </c>
      <c r="F14" s="133" t="s">
        <v>45</v>
      </c>
      <c r="G14" s="133" t="s">
        <v>45</v>
      </c>
      <c r="H14" s="133" t="s">
        <v>62</v>
      </c>
      <c r="I14" s="133" t="s">
        <v>62</v>
      </c>
      <c r="J14" s="134">
        <v>121</v>
      </c>
      <c r="K14" s="134">
        <v>115</v>
      </c>
      <c r="L14" s="68"/>
      <c r="M14" s="68"/>
      <c r="N14" s="69"/>
    </row>
    <row r="15" spans="1:14" x14ac:dyDescent="0.25">
      <c r="A15" s="134">
        <v>6</v>
      </c>
      <c r="B15" s="74" t="s">
        <v>39</v>
      </c>
      <c r="C15" s="74" t="s">
        <v>108</v>
      </c>
      <c r="D15" s="68" t="s">
        <v>106</v>
      </c>
      <c r="E15" s="68" t="s">
        <v>106</v>
      </c>
      <c r="F15" s="133" t="s">
        <v>46</v>
      </c>
      <c r="G15" s="133" t="s">
        <v>46</v>
      </c>
      <c r="H15" s="133" t="s">
        <v>44</v>
      </c>
      <c r="I15" s="133" t="s">
        <v>44</v>
      </c>
      <c r="J15" s="134">
        <v>102</v>
      </c>
      <c r="K15" s="134">
        <v>64</v>
      </c>
      <c r="L15" s="68"/>
      <c r="M15" s="68"/>
      <c r="N15" s="69"/>
    </row>
    <row r="16" spans="1:14" x14ac:dyDescent="0.25">
      <c r="A16" s="134">
        <v>7</v>
      </c>
      <c r="B16" s="134" t="s">
        <v>36</v>
      </c>
      <c r="C16" s="134" t="s">
        <v>38</v>
      </c>
      <c r="D16" s="68" t="s">
        <v>106</v>
      </c>
      <c r="E16" s="68" t="s">
        <v>106</v>
      </c>
      <c r="F16" s="133" t="s">
        <v>62</v>
      </c>
      <c r="G16" s="133" t="s">
        <v>62</v>
      </c>
      <c r="H16" s="133" t="s">
        <v>95</v>
      </c>
      <c r="I16" s="133" t="s">
        <v>95</v>
      </c>
      <c r="J16" s="134">
        <v>160</v>
      </c>
      <c r="K16" s="134">
        <v>150</v>
      </c>
      <c r="L16" s="68"/>
      <c r="M16" s="68"/>
      <c r="N16" s="69"/>
    </row>
    <row r="17" spans="1:14" x14ac:dyDescent="0.25">
      <c r="A17" s="134">
        <v>8</v>
      </c>
      <c r="B17" s="134" t="s">
        <v>35</v>
      </c>
      <c r="C17" s="134" t="s">
        <v>90</v>
      </c>
      <c r="D17" s="68" t="s">
        <v>107</v>
      </c>
      <c r="E17" s="68" t="s">
        <v>107</v>
      </c>
      <c r="F17" s="133" t="s">
        <v>48</v>
      </c>
      <c r="G17" s="133" t="s">
        <v>48</v>
      </c>
      <c r="H17" s="133" t="s">
        <v>45</v>
      </c>
      <c r="I17" s="133" t="s">
        <v>45</v>
      </c>
      <c r="J17" s="134">
        <v>195</v>
      </c>
      <c r="K17" s="134">
        <v>108</v>
      </c>
      <c r="L17" s="68"/>
      <c r="M17" s="68"/>
      <c r="N17" s="69"/>
    </row>
    <row r="18" spans="1:14" x14ac:dyDescent="0.25">
      <c r="A18" s="134">
        <v>9</v>
      </c>
      <c r="B18" s="134" t="s">
        <v>36</v>
      </c>
      <c r="C18" s="134" t="s">
        <v>37</v>
      </c>
      <c r="D18" s="68" t="s">
        <v>106</v>
      </c>
      <c r="E18" s="68" t="s">
        <v>107</v>
      </c>
      <c r="F18" s="133" t="s">
        <v>49</v>
      </c>
      <c r="G18" s="133" t="s">
        <v>49</v>
      </c>
      <c r="H18" s="133" t="s">
        <v>51</v>
      </c>
      <c r="I18" s="133" t="s">
        <v>51</v>
      </c>
      <c r="J18" s="134">
        <v>124</v>
      </c>
      <c r="K18" s="134">
        <v>90</v>
      </c>
      <c r="L18" s="68"/>
      <c r="M18" s="68"/>
      <c r="N18" s="69"/>
    </row>
    <row r="19" spans="1:14" x14ac:dyDescent="0.25">
      <c r="A19" s="134">
        <v>10</v>
      </c>
      <c r="B19" s="134" t="s">
        <v>35</v>
      </c>
      <c r="C19" s="134" t="s">
        <v>111</v>
      </c>
      <c r="D19" s="68" t="s">
        <v>106</v>
      </c>
      <c r="E19" s="68" t="s">
        <v>106</v>
      </c>
      <c r="F19" s="133" t="s">
        <v>95</v>
      </c>
      <c r="G19" s="133" t="s">
        <v>95</v>
      </c>
      <c r="H19" s="133" t="s">
        <v>69</v>
      </c>
      <c r="I19" s="133" t="s">
        <v>69</v>
      </c>
      <c r="J19" s="134">
        <v>135</v>
      </c>
      <c r="K19" s="134">
        <v>180</v>
      </c>
      <c r="L19" s="68"/>
      <c r="M19" s="68"/>
      <c r="N19" s="69"/>
    </row>
    <row r="20" spans="1:14" x14ac:dyDescent="0.25">
      <c r="A20" s="134">
        <v>11</v>
      </c>
      <c r="B20" s="74" t="s">
        <v>39</v>
      </c>
      <c r="C20" s="74" t="s">
        <v>86</v>
      </c>
      <c r="D20" s="68" t="s">
        <v>107</v>
      </c>
      <c r="E20" s="68" t="s">
        <v>107</v>
      </c>
      <c r="F20" s="133" t="s">
        <v>51</v>
      </c>
      <c r="G20" s="133" t="s">
        <v>51</v>
      </c>
      <c r="H20" s="133" t="s">
        <v>48</v>
      </c>
      <c r="I20" s="133" t="s">
        <v>48</v>
      </c>
      <c r="J20" s="134">
        <v>188</v>
      </c>
      <c r="K20" s="134">
        <v>170</v>
      </c>
      <c r="L20" s="68"/>
      <c r="M20" s="68"/>
      <c r="N20" s="69"/>
    </row>
    <row r="21" spans="1:14" x14ac:dyDescent="0.25">
      <c r="A21" s="134">
        <v>12</v>
      </c>
      <c r="B21" s="134" t="s">
        <v>35</v>
      </c>
      <c r="C21" s="134" t="s">
        <v>90</v>
      </c>
      <c r="D21" s="68" t="s">
        <v>106</v>
      </c>
      <c r="E21" s="68" t="s">
        <v>106</v>
      </c>
      <c r="F21" s="200" t="s">
        <v>69</v>
      </c>
      <c r="G21" s="200" t="s">
        <v>69</v>
      </c>
      <c r="H21" s="133" t="s">
        <v>50</v>
      </c>
      <c r="I21" s="133" t="s">
        <v>50</v>
      </c>
      <c r="J21" s="134">
        <v>155</v>
      </c>
      <c r="K21" s="134">
        <v>187</v>
      </c>
      <c r="L21" s="68"/>
      <c r="M21" s="68"/>
      <c r="N21" s="69"/>
    </row>
    <row r="22" spans="1:14" x14ac:dyDescent="0.25">
      <c r="A22" s="134">
        <v>13</v>
      </c>
      <c r="B22" s="134" t="s">
        <v>36</v>
      </c>
      <c r="C22" s="134" t="s">
        <v>37</v>
      </c>
      <c r="D22" s="68" t="s">
        <v>107</v>
      </c>
      <c r="E22" s="68" t="s">
        <v>107</v>
      </c>
      <c r="F22" s="202" t="s">
        <v>54</v>
      </c>
      <c r="G22" s="202" t="s">
        <v>54</v>
      </c>
      <c r="H22" s="133" t="s">
        <v>55</v>
      </c>
      <c r="I22" s="133" t="s">
        <v>55</v>
      </c>
      <c r="J22" s="203">
        <v>126</v>
      </c>
      <c r="K22" s="134">
        <v>63</v>
      </c>
      <c r="L22" s="68"/>
      <c r="M22" s="68"/>
      <c r="N22" s="69"/>
    </row>
    <row r="23" spans="1:14" x14ac:dyDescent="0.25">
      <c r="A23" s="134">
        <v>14</v>
      </c>
      <c r="B23" s="74" t="s">
        <v>39</v>
      </c>
      <c r="C23" s="74" t="s">
        <v>86</v>
      </c>
      <c r="D23" s="68" t="s">
        <v>106</v>
      </c>
      <c r="E23" s="68" t="s">
        <v>106</v>
      </c>
      <c r="F23" s="200" t="s">
        <v>75</v>
      </c>
      <c r="G23" s="200" t="s">
        <v>75</v>
      </c>
      <c r="H23" s="133" t="s">
        <v>53</v>
      </c>
      <c r="I23" s="133" t="s">
        <v>53</v>
      </c>
      <c r="J23" s="134">
        <v>160</v>
      </c>
      <c r="K23" s="134">
        <v>175</v>
      </c>
      <c r="L23" s="68"/>
      <c r="M23" s="68"/>
      <c r="N23" s="69"/>
    </row>
    <row r="24" spans="1:14" x14ac:dyDescent="0.25">
      <c r="A24" s="134">
        <v>15</v>
      </c>
      <c r="B24" s="74" t="s">
        <v>39</v>
      </c>
      <c r="C24" s="74" t="s">
        <v>108</v>
      </c>
      <c r="D24" s="68" t="s">
        <v>106</v>
      </c>
      <c r="E24" s="68" t="s">
        <v>106</v>
      </c>
      <c r="F24" s="202" t="s">
        <v>55</v>
      </c>
      <c r="G24" s="202" t="s">
        <v>55</v>
      </c>
      <c r="H24" s="133" t="s">
        <v>66</v>
      </c>
      <c r="I24" s="133" t="s">
        <v>66</v>
      </c>
      <c r="J24" s="203">
        <v>56</v>
      </c>
      <c r="K24" s="134">
        <v>100</v>
      </c>
      <c r="L24" s="68"/>
      <c r="M24" s="68"/>
      <c r="N24" s="69"/>
    </row>
    <row r="25" spans="1:14" x14ac:dyDescent="0.25">
      <c r="A25" s="134">
        <v>16</v>
      </c>
      <c r="B25" s="134" t="s">
        <v>35</v>
      </c>
      <c r="C25" s="134" t="s">
        <v>83</v>
      </c>
      <c r="D25" s="68" t="s">
        <v>107</v>
      </c>
      <c r="E25" s="68" t="s">
        <v>107</v>
      </c>
      <c r="F25" s="133" t="s">
        <v>56</v>
      </c>
      <c r="G25" s="133" t="s">
        <v>56</v>
      </c>
      <c r="H25" s="133" t="s">
        <v>54</v>
      </c>
      <c r="I25" s="133" t="s">
        <v>54</v>
      </c>
      <c r="J25" s="134">
        <v>94</v>
      </c>
      <c r="K25" s="134">
        <v>180</v>
      </c>
      <c r="L25" s="68"/>
      <c r="M25" s="68"/>
      <c r="N25" s="69"/>
    </row>
    <row r="26" spans="1:14" x14ac:dyDescent="0.25">
      <c r="A26" s="134">
        <v>17</v>
      </c>
      <c r="B26" s="74" t="s">
        <v>36</v>
      </c>
      <c r="C26" s="74" t="s">
        <v>38</v>
      </c>
      <c r="D26" s="68"/>
      <c r="E26" s="68" t="s">
        <v>106</v>
      </c>
      <c r="F26" s="133"/>
      <c r="G26" s="133"/>
      <c r="H26" s="133" t="s">
        <v>100</v>
      </c>
      <c r="I26" s="133" t="s">
        <v>100</v>
      </c>
      <c r="J26" s="134"/>
      <c r="K26" s="134">
        <v>82</v>
      </c>
      <c r="L26" s="68"/>
      <c r="M26" s="68"/>
      <c r="N26" s="69"/>
    </row>
    <row r="27" spans="1:14" x14ac:dyDescent="0.25">
      <c r="A27" s="134">
        <v>18</v>
      </c>
      <c r="B27" s="74" t="s">
        <v>35</v>
      </c>
      <c r="C27" s="74" t="s">
        <v>111</v>
      </c>
      <c r="D27" s="68"/>
      <c r="E27" s="68" t="s">
        <v>106</v>
      </c>
      <c r="F27" s="133"/>
      <c r="G27" s="133"/>
      <c r="H27" s="133" t="s">
        <v>70</v>
      </c>
      <c r="I27" s="133" t="s">
        <v>70</v>
      </c>
      <c r="J27" s="134"/>
      <c r="K27" s="134">
        <v>73</v>
      </c>
      <c r="L27" s="68"/>
      <c r="M27" s="68"/>
      <c r="N27" s="69"/>
    </row>
    <row r="28" spans="1:14" x14ac:dyDescent="0.25">
      <c r="A28" s="134">
        <v>19</v>
      </c>
      <c r="B28" s="74" t="s">
        <v>39</v>
      </c>
      <c r="C28" s="74" t="s">
        <v>86</v>
      </c>
      <c r="D28" s="68" t="s">
        <v>107</v>
      </c>
      <c r="E28" s="68" t="s">
        <v>107</v>
      </c>
      <c r="F28" s="133" t="s">
        <v>58</v>
      </c>
      <c r="G28" s="133" t="s">
        <v>58</v>
      </c>
      <c r="H28" s="133" t="s">
        <v>63</v>
      </c>
      <c r="I28" s="133" t="s">
        <v>63</v>
      </c>
      <c r="J28" s="134">
        <v>163</v>
      </c>
      <c r="K28" s="134">
        <v>147</v>
      </c>
      <c r="L28" s="68"/>
      <c r="M28" s="68"/>
      <c r="N28" s="69"/>
    </row>
    <row r="29" spans="1:14" x14ac:dyDescent="0.25">
      <c r="A29" s="134">
        <v>20</v>
      </c>
      <c r="B29" s="134" t="s">
        <v>35</v>
      </c>
      <c r="C29" s="134" t="s">
        <v>83</v>
      </c>
      <c r="D29" s="68" t="s">
        <v>107</v>
      </c>
      <c r="E29" s="68" t="s">
        <v>107</v>
      </c>
      <c r="F29" s="133" t="s">
        <v>59</v>
      </c>
      <c r="G29" s="133" t="s">
        <v>59</v>
      </c>
      <c r="H29" s="133" t="s">
        <v>65</v>
      </c>
      <c r="I29" s="133" t="s">
        <v>65</v>
      </c>
      <c r="J29" s="134">
        <v>79</v>
      </c>
      <c r="K29" s="134">
        <v>53</v>
      </c>
      <c r="L29" s="68"/>
      <c r="M29" s="68"/>
      <c r="N29" s="69"/>
    </row>
    <row r="30" spans="1:14" x14ac:dyDescent="0.25">
      <c r="A30" s="78"/>
      <c r="B30" s="79"/>
      <c r="C30" s="80"/>
      <c r="D30" s="17"/>
      <c r="E30" s="17"/>
      <c r="F30" s="81"/>
      <c r="G30" s="81"/>
      <c r="H30" s="82"/>
      <c r="I30" s="82"/>
      <c r="J30" s="79"/>
      <c r="K30" s="83"/>
      <c r="L30" s="84"/>
      <c r="M30" s="17"/>
      <c r="N30" s="85"/>
    </row>
    <row r="31" spans="1:14" x14ac:dyDescent="0.25">
      <c r="A31" s="86">
        <v>1</v>
      </c>
      <c r="B31" s="86" t="s">
        <v>36</v>
      </c>
      <c r="C31" s="87" t="s">
        <v>85</v>
      </c>
      <c r="D31" s="72" t="s">
        <v>107</v>
      </c>
      <c r="E31" s="72" t="s">
        <v>107</v>
      </c>
      <c r="F31" s="140" t="s">
        <v>41</v>
      </c>
      <c r="G31" s="140" t="s">
        <v>41</v>
      </c>
      <c r="H31" s="139" t="s">
        <v>91</v>
      </c>
      <c r="I31" s="139" t="s">
        <v>91</v>
      </c>
      <c r="J31" s="86"/>
      <c r="K31" s="86"/>
      <c r="L31" s="86">
        <v>76</v>
      </c>
      <c r="M31" s="204">
        <v>57</v>
      </c>
      <c r="N31" s="73"/>
    </row>
    <row r="32" spans="1:14" x14ac:dyDescent="0.25">
      <c r="A32" s="86">
        <v>2</v>
      </c>
      <c r="B32" s="86" t="s">
        <v>36</v>
      </c>
      <c r="C32" s="87" t="s">
        <v>85</v>
      </c>
      <c r="D32" s="72" t="s">
        <v>107</v>
      </c>
      <c r="E32" s="72" t="s">
        <v>107</v>
      </c>
      <c r="F32" s="140" t="s">
        <v>61</v>
      </c>
      <c r="G32" s="140" t="s">
        <v>61</v>
      </c>
      <c r="H32" s="139" t="s">
        <v>71</v>
      </c>
      <c r="I32" s="139" t="s">
        <v>71</v>
      </c>
      <c r="J32" s="87"/>
      <c r="K32" s="87"/>
      <c r="L32" s="86">
        <v>134</v>
      </c>
      <c r="M32" s="204">
        <v>105</v>
      </c>
      <c r="N32" s="73"/>
    </row>
    <row r="33" spans="1:14" x14ac:dyDescent="0.25">
      <c r="A33" s="86">
        <v>3</v>
      </c>
      <c r="B33" s="86" t="s">
        <v>36</v>
      </c>
      <c r="C33" s="87" t="s">
        <v>85</v>
      </c>
      <c r="D33" s="72" t="s">
        <v>107</v>
      </c>
      <c r="E33" s="72" t="s">
        <v>107</v>
      </c>
      <c r="F33" s="140" t="s">
        <v>97</v>
      </c>
      <c r="G33" s="140" t="s">
        <v>97</v>
      </c>
      <c r="H33" s="139" t="s">
        <v>92</v>
      </c>
      <c r="I33" s="139" t="s">
        <v>92</v>
      </c>
      <c r="J33" s="87"/>
      <c r="K33" s="87"/>
      <c r="L33" s="86">
        <v>113</v>
      </c>
      <c r="M33" s="204">
        <v>53</v>
      </c>
      <c r="N33" s="73"/>
    </row>
    <row r="34" spans="1:14" x14ac:dyDescent="0.25">
      <c r="A34" s="86">
        <v>4</v>
      </c>
      <c r="B34" s="86" t="s">
        <v>39</v>
      </c>
      <c r="C34" s="87" t="s">
        <v>67</v>
      </c>
      <c r="D34" s="72" t="s">
        <v>106</v>
      </c>
      <c r="E34" s="72" t="s">
        <v>106</v>
      </c>
      <c r="F34" s="140" t="s">
        <v>93</v>
      </c>
      <c r="G34" s="140" t="s">
        <v>93</v>
      </c>
      <c r="H34" s="139" t="s">
        <v>97</v>
      </c>
      <c r="I34" s="139" t="s">
        <v>97</v>
      </c>
      <c r="J34" s="87"/>
      <c r="K34" s="87"/>
      <c r="L34" s="86">
        <v>79</v>
      </c>
      <c r="M34" s="204">
        <v>37</v>
      </c>
      <c r="N34" s="73"/>
    </row>
    <row r="35" spans="1:14" x14ac:dyDescent="0.25">
      <c r="A35" s="86">
        <v>5</v>
      </c>
      <c r="B35" s="86" t="s">
        <v>36</v>
      </c>
      <c r="C35" s="87" t="s">
        <v>85</v>
      </c>
      <c r="D35" s="72" t="s">
        <v>107</v>
      </c>
      <c r="E35" s="72" t="s">
        <v>107</v>
      </c>
      <c r="F35" s="140" t="s">
        <v>98</v>
      </c>
      <c r="G35" s="140" t="s">
        <v>98</v>
      </c>
      <c r="H35" s="139" t="s">
        <v>93</v>
      </c>
      <c r="I35" s="139" t="s">
        <v>93</v>
      </c>
      <c r="J35" s="87"/>
      <c r="K35" s="87"/>
      <c r="L35" s="86">
        <v>140</v>
      </c>
      <c r="M35" s="204">
        <v>46</v>
      </c>
      <c r="N35" s="73"/>
    </row>
    <row r="36" spans="1:14" x14ac:dyDescent="0.25">
      <c r="A36" s="86">
        <v>6</v>
      </c>
      <c r="B36" s="86" t="s">
        <v>39</v>
      </c>
      <c r="C36" s="87" t="s">
        <v>67</v>
      </c>
      <c r="D36" s="72" t="s">
        <v>106</v>
      </c>
      <c r="E36" s="72" t="s">
        <v>106</v>
      </c>
      <c r="F36" s="140" t="s">
        <v>94</v>
      </c>
      <c r="G36" s="140" t="s">
        <v>94</v>
      </c>
      <c r="H36" s="139" t="s">
        <v>98</v>
      </c>
      <c r="I36" s="139" t="s">
        <v>98</v>
      </c>
      <c r="J36" s="87"/>
      <c r="K36" s="87"/>
      <c r="L36" s="86">
        <v>72</v>
      </c>
      <c r="M36" s="204">
        <v>71</v>
      </c>
      <c r="N36" s="73"/>
    </row>
    <row r="37" spans="1:14" x14ac:dyDescent="0.25">
      <c r="A37" s="86">
        <v>7</v>
      </c>
      <c r="B37" s="86" t="s">
        <v>36</v>
      </c>
      <c r="C37" s="87" t="s">
        <v>85</v>
      </c>
      <c r="D37" s="72" t="s">
        <v>107</v>
      </c>
      <c r="E37" s="72" t="s">
        <v>107</v>
      </c>
      <c r="F37" s="140" t="s">
        <v>99</v>
      </c>
      <c r="G37" s="140" t="s">
        <v>99</v>
      </c>
      <c r="H37" s="139" t="s">
        <v>94</v>
      </c>
      <c r="I37" s="139" t="s">
        <v>94</v>
      </c>
      <c r="J37" s="87"/>
      <c r="K37" s="87"/>
      <c r="L37" s="86">
        <v>103</v>
      </c>
      <c r="M37" s="204">
        <v>77</v>
      </c>
      <c r="N37" s="73"/>
    </row>
    <row r="38" spans="1:14" x14ac:dyDescent="0.25">
      <c r="A38" s="86">
        <v>8</v>
      </c>
      <c r="B38" s="86" t="s">
        <v>39</v>
      </c>
      <c r="C38" s="87" t="s">
        <v>67</v>
      </c>
      <c r="D38" s="72" t="s">
        <v>106</v>
      </c>
      <c r="E38" s="72" t="s">
        <v>106</v>
      </c>
      <c r="F38" s="140" t="s">
        <v>62</v>
      </c>
      <c r="G38" s="140" t="s">
        <v>62</v>
      </c>
      <c r="H38" s="139" t="s">
        <v>99</v>
      </c>
      <c r="I38" s="139" t="s">
        <v>99</v>
      </c>
      <c r="J38" s="87"/>
      <c r="K38" s="87"/>
      <c r="L38" s="86">
        <v>190</v>
      </c>
      <c r="M38" s="204">
        <v>147</v>
      </c>
      <c r="N38" s="73"/>
    </row>
    <row r="39" spans="1:14" x14ac:dyDescent="0.25">
      <c r="A39" s="86">
        <v>9</v>
      </c>
      <c r="B39" s="86" t="s">
        <v>36</v>
      </c>
      <c r="C39" s="87" t="s">
        <v>85</v>
      </c>
      <c r="D39" s="72" t="s">
        <v>107</v>
      </c>
      <c r="E39" s="72" t="s">
        <v>107</v>
      </c>
      <c r="F39" s="140" t="s">
        <v>49</v>
      </c>
      <c r="G39" s="140" t="s">
        <v>49</v>
      </c>
      <c r="H39" s="139" t="s">
        <v>48</v>
      </c>
      <c r="I39" s="139" t="s">
        <v>48</v>
      </c>
      <c r="J39" s="87"/>
      <c r="K39" s="87"/>
      <c r="L39" s="86">
        <v>228</v>
      </c>
      <c r="M39" s="204">
        <v>220</v>
      </c>
      <c r="N39" s="73"/>
    </row>
    <row r="40" spans="1:14" x14ac:dyDescent="0.25">
      <c r="A40" s="86">
        <v>10</v>
      </c>
      <c r="B40" s="86" t="s">
        <v>39</v>
      </c>
      <c r="C40" s="87" t="s">
        <v>67</v>
      </c>
      <c r="D40" s="72" t="s">
        <v>106</v>
      </c>
      <c r="E40" s="72" t="s">
        <v>106</v>
      </c>
      <c r="F40" s="140" t="s">
        <v>95</v>
      </c>
      <c r="G40" s="140" t="s">
        <v>95</v>
      </c>
      <c r="H40" s="139" t="s">
        <v>49</v>
      </c>
      <c r="I40" s="139" t="s">
        <v>49</v>
      </c>
      <c r="J40" s="87"/>
      <c r="K40" s="87"/>
      <c r="L40" s="86">
        <v>136</v>
      </c>
      <c r="M40" s="204">
        <v>199</v>
      </c>
      <c r="N40" s="73"/>
    </row>
    <row r="41" spans="1:14" x14ac:dyDescent="0.25">
      <c r="A41" s="86">
        <v>11</v>
      </c>
      <c r="B41" s="86" t="s">
        <v>36</v>
      </c>
      <c r="C41" s="87" t="s">
        <v>85</v>
      </c>
      <c r="D41" s="72" t="s">
        <v>107</v>
      </c>
      <c r="E41" s="72" t="s">
        <v>107</v>
      </c>
      <c r="F41" s="140" t="s">
        <v>69</v>
      </c>
      <c r="G41" s="140" t="s">
        <v>69</v>
      </c>
      <c r="H41" s="139" t="s">
        <v>95</v>
      </c>
      <c r="I41" s="139" t="s">
        <v>95</v>
      </c>
      <c r="J41" s="87"/>
      <c r="K41" s="87"/>
      <c r="L41" s="86">
        <v>150</v>
      </c>
      <c r="M41" s="204">
        <v>216</v>
      </c>
      <c r="N41" s="73"/>
    </row>
    <row r="42" spans="1:14" x14ac:dyDescent="0.25">
      <c r="A42" s="86">
        <v>12</v>
      </c>
      <c r="B42" s="86" t="s">
        <v>39</v>
      </c>
      <c r="C42" s="87" t="s">
        <v>40</v>
      </c>
      <c r="D42" s="72"/>
      <c r="E42" s="72" t="s">
        <v>106</v>
      </c>
      <c r="F42" s="140"/>
      <c r="G42" s="140"/>
      <c r="H42" s="139" t="s">
        <v>51</v>
      </c>
      <c r="I42" s="139" t="s">
        <v>51</v>
      </c>
      <c r="J42" s="87"/>
      <c r="K42" s="87"/>
      <c r="L42" s="86"/>
      <c r="M42" s="204">
        <v>97</v>
      </c>
      <c r="N42" s="73"/>
    </row>
    <row r="43" spans="1:14" x14ac:dyDescent="0.25">
      <c r="A43" s="86">
        <v>13</v>
      </c>
      <c r="B43" s="86" t="s">
        <v>39</v>
      </c>
      <c r="C43" s="87" t="s">
        <v>67</v>
      </c>
      <c r="D43" s="72" t="s">
        <v>106</v>
      </c>
      <c r="E43" s="72" t="s">
        <v>106</v>
      </c>
      <c r="F43" s="140" t="s">
        <v>52</v>
      </c>
      <c r="G43" s="140" t="s">
        <v>52</v>
      </c>
      <c r="H43" s="140" t="s">
        <v>72</v>
      </c>
      <c r="I43" s="140" t="s">
        <v>72</v>
      </c>
      <c r="J43" s="87"/>
      <c r="K43" s="87"/>
      <c r="L43" s="86">
        <v>33</v>
      </c>
      <c r="M43" s="204">
        <v>165</v>
      </c>
      <c r="N43" s="73"/>
    </row>
    <row r="44" spans="1:14" x14ac:dyDescent="0.25">
      <c r="A44" s="86">
        <v>14</v>
      </c>
      <c r="B44" s="86" t="s">
        <v>36</v>
      </c>
      <c r="C44" s="87" t="s">
        <v>85</v>
      </c>
      <c r="D44" s="72" t="s">
        <v>107</v>
      </c>
      <c r="E44" s="72" t="s">
        <v>107</v>
      </c>
      <c r="F44" s="140" t="s">
        <v>100</v>
      </c>
      <c r="G44" s="140" t="s">
        <v>100</v>
      </c>
      <c r="H44" s="140" t="s">
        <v>53</v>
      </c>
      <c r="I44" s="140" t="s">
        <v>53</v>
      </c>
      <c r="J44" s="87"/>
      <c r="K44" s="87"/>
      <c r="L44" s="86">
        <v>200</v>
      </c>
      <c r="M44" s="204">
        <v>204</v>
      </c>
      <c r="N44" s="73"/>
    </row>
    <row r="45" spans="1:14" x14ac:dyDescent="0.25">
      <c r="A45" s="86">
        <v>15</v>
      </c>
      <c r="B45" s="86" t="s">
        <v>39</v>
      </c>
      <c r="C45" s="87" t="s">
        <v>40</v>
      </c>
      <c r="D45" s="72" t="s">
        <v>106</v>
      </c>
      <c r="E45" s="72" t="s">
        <v>106</v>
      </c>
      <c r="F45" s="140" t="s">
        <v>70</v>
      </c>
      <c r="G45" s="140" t="s">
        <v>70</v>
      </c>
      <c r="H45" s="140" t="s">
        <v>54</v>
      </c>
      <c r="I45" s="140" t="s">
        <v>54</v>
      </c>
      <c r="J45" s="87"/>
      <c r="K45" s="87"/>
      <c r="L45" s="86">
        <v>72</v>
      </c>
      <c r="M45" s="204">
        <v>97</v>
      </c>
      <c r="N45" s="73"/>
    </row>
    <row r="46" spans="1:14" x14ac:dyDescent="0.25">
      <c r="A46" s="86">
        <v>16</v>
      </c>
      <c r="B46" s="86" t="s">
        <v>36</v>
      </c>
      <c r="C46" s="87" t="s">
        <v>85</v>
      </c>
      <c r="D46" s="72" t="s">
        <v>107</v>
      </c>
      <c r="E46" s="72" t="s">
        <v>107</v>
      </c>
      <c r="F46" s="140" t="s">
        <v>64</v>
      </c>
      <c r="G46" s="140" t="s">
        <v>64</v>
      </c>
      <c r="H46" s="140" t="s">
        <v>101</v>
      </c>
      <c r="I46" s="140" t="s">
        <v>101</v>
      </c>
      <c r="J46" s="87"/>
      <c r="K46" s="87"/>
      <c r="L46" s="86">
        <v>120</v>
      </c>
      <c r="M46" s="204">
        <v>218</v>
      </c>
      <c r="N46" s="73"/>
    </row>
    <row r="47" spans="1:14" x14ac:dyDescent="0.25">
      <c r="A47" s="86">
        <v>17</v>
      </c>
      <c r="B47" s="86" t="s">
        <v>36</v>
      </c>
      <c r="C47" s="87" t="s">
        <v>85</v>
      </c>
      <c r="D47" s="72" t="s">
        <v>107</v>
      </c>
      <c r="E47" s="72" t="s">
        <v>107</v>
      </c>
      <c r="F47" s="140" t="s">
        <v>65</v>
      </c>
      <c r="G47" s="140" t="s">
        <v>65</v>
      </c>
      <c r="H47" s="140" t="s">
        <v>63</v>
      </c>
      <c r="I47" s="140" t="s">
        <v>63</v>
      </c>
      <c r="J47" s="87"/>
      <c r="K47" s="87"/>
      <c r="L47" s="86">
        <v>109</v>
      </c>
      <c r="M47" s="204">
        <v>166</v>
      </c>
      <c r="N47" s="73"/>
    </row>
    <row r="48" spans="1:14" ht="15.75" thickBot="1" x14ac:dyDescent="0.3">
      <c r="A48" s="86">
        <v>18</v>
      </c>
      <c r="B48" s="86" t="s">
        <v>36</v>
      </c>
      <c r="C48" s="87" t="s">
        <v>85</v>
      </c>
      <c r="D48" s="72" t="s">
        <v>107</v>
      </c>
      <c r="E48" s="72" t="s">
        <v>107</v>
      </c>
      <c r="F48" s="140" t="s">
        <v>102</v>
      </c>
      <c r="G48" s="140" t="s">
        <v>102</v>
      </c>
      <c r="H48" s="140" t="s">
        <v>96</v>
      </c>
      <c r="I48" s="140" t="s">
        <v>96</v>
      </c>
      <c r="J48" s="87"/>
      <c r="K48" s="87"/>
      <c r="L48" s="86">
        <v>94</v>
      </c>
      <c r="M48" s="204">
        <v>159</v>
      </c>
      <c r="N48" s="73"/>
    </row>
    <row r="49" spans="1:14" ht="16.5" thickBot="1" x14ac:dyDescent="0.3">
      <c r="A49" s="4"/>
      <c r="B49" s="4"/>
      <c r="C49" s="4"/>
      <c r="D49" s="4"/>
      <c r="E49" s="4"/>
      <c r="F49" s="4"/>
      <c r="G49" s="4"/>
      <c r="H49" s="8"/>
      <c r="I49" s="76" t="s">
        <v>12</v>
      </c>
      <c r="J49" s="89">
        <f>SUM(J10:J48)</f>
        <v>2297</v>
      </c>
      <c r="K49" s="90">
        <f>SUM(K10:K48)</f>
        <v>2175</v>
      </c>
      <c r="L49" s="93">
        <f>SUM(L10:L48)</f>
        <v>2049</v>
      </c>
      <c r="M49" s="93">
        <f>SUM(M10:M48)</f>
        <v>2334</v>
      </c>
      <c r="N49" s="42">
        <f>SUM(J49:M49)</f>
        <v>8855</v>
      </c>
    </row>
    <row r="50" spans="1:14" ht="16.5" thickTop="1" thickBot="1" x14ac:dyDescent="0.3">
      <c r="C50" s="61"/>
      <c r="D50" s="61"/>
      <c r="E50" s="61"/>
      <c r="F50" s="61"/>
      <c r="H50" s="171" t="s">
        <v>16</v>
      </c>
      <c r="I50" s="172"/>
      <c r="J50" s="91">
        <v>18</v>
      </c>
      <c r="K50" s="92">
        <v>20</v>
      </c>
      <c r="L50" s="94">
        <v>17</v>
      </c>
      <c r="M50" s="94">
        <v>18</v>
      </c>
      <c r="N50" s="43"/>
    </row>
    <row r="51" spans="1:14" ht="15.75" thickBot="1" x14ac:dyDescent="0.3">
      <c r="H51" s="160" t="s">
        <v>18</v>
      </c>
      <c r="I51" s="160"/>
      <c r="K51" s="44"/>
      <c r="L51" s="19"/>
      <c r="M51" s="44"/>
      <c r="N51" s="44">
        <f>SUM(M51,K51)</f>
        <v>0</v>
      </c>
    </row>
    <row r="53" spans="1:14" x14ac:dyDescent="0.25">
      <c r="B53" s="3"/>
    </row>
  </sheetData>
  <mergeCells count="15">
    <mergeCell ref="H51:I51"/>
    <mergeCell ref="N7:N9"/>
    <mergeCell ref="F8:G8"/>
    <mergeCell ref="H8:I8"/>
    <mergeCell ref="J8:K8"/>
    <mergeCell ref="L8:M8"/>
    <mergeCell ref="H50:I50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B15F-71B8-4DFF-9DF5-070A680CDA1B}">
  <dimension ref="A1:N36"/>
  <sheetViews>
    <sheetView workbookViewId="0">
      <selection activeCell="A21" sqref="A21:N31"/>
    </sheetView>
  </sheetViews>
  <sheetFormatPr defaultRowHeight="15" x14ac:dyDescent="0.25"/>
  <cols>
    <col min="1" max="1" width="4.7109375" customWidth="1"/>
    <col min="3" max="3" width="17.140625" customWidth="1"/>
    <col min="4" max="5" width="4.710937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45994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84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s="77" customFormat="1" x14ac:dyDescent="0.25">
      <c r="A10" s="136">
        <v>1</v>
      </c>
      <c r="B10" s="134" t="s">
        <v>35</v>
      </c>
      <c r="C10" s="134" t="s">
        <v>90</v>
      </c>
      <c r="D10" s="68" t="s">
        <v>107</v>
      </c>
      <c r="E10" s="68" t="s">
        <v>107</v>
      </c>
      <c r="F10" s="137" t="s">
        <v>41</v>
      </c>
      <c r="G10" s="137" t="s">
        <v>41</v>
      </c>
      <c r="H10" s="137" t="s">
        <v>60</v>
      </c>
      <c r="I10" s="137" t="s">
        <v>60</v>
      </c>
      <c r="J10" s="74">
        <v>111</v>
      </c>
      <c r="K10" s="74">
        <v>47</v>
      </c>
      <c r="L10" s="68"/>
      <c r="M10" s="68"/>
      <c r="N10" s="69"/>
    </row>
    <row r="11" spans="1:14" s="77" customFormat="1" x14ac:dyDescent="0.25">
      <c r="A11" s="136">
        <v>2</v>
      </c>
      <c r="B11" s="134" t="s">
        <v>35</v>
      </c>
      <c r="C11" s="134" t="s">
        <v>90</v>
      </c>
      <c r="D11" s="68" t="s">
        <v>107</v>
      </c>
      <c r="E11" s="68" t="s">
        <v>107</v>
      </c>
      <c r="F11" s="137" t="s">
        <v>42</v>
      </c>
      <c r="G11" s="137" t="s">
        <v>42</v>
      </c>
      <c r="H11" s="137" t="s">
        <v>61</v>
      </c>
      <c r="I11" s="137" t="s">
        <v>61</v>
      </c>
      <c r="J11" s="74">
        <v>73</v>
      </c>
      <c r="K11" s="74">
        <v>89</v>
      </c>
      <c r="L11" s="68"/>
      <c r="M11" s="68"/>
      <c r="N11" s="69"/>
    </row>
    <row r="12" spans="1:14" s="77" customFormat="1" x14ac:dyDescent="0.25">
      <c r="A12" s="136">
        <v>3</v>
      </c>
      <c r="B12" s="134" t="s">
        <v>36</v>
      </c>
      <c r="C12" s="134" t="s">
        <v>68</v>
      </c>
      <c r="D12" s="68" t="s">
        <v>107</v>
      </c>
      <c r="E12" s="68" t="s">
        <v>107</v>
      </c>
      <c r="F12" s="137" t="s">
        <v>43</v>
      </c>
      <c r="G12" s="137" t="s">
        <v>43</v>
      </c>
      <c r="H12" s="137" t="s">
        <v>45</v>
      </c>
      <c r="I12" s="137" t="s">
        <v>45</v>
      </c>
      <c r="J12" s="74">
        <v>16</v>
      </c>
      <c r="K12" s="74">
        <v>78</v>
      </c>
      <c r="L12" s="68"/>
      <c r="M12" s="68"/>
      <c r="N12" s="69"/>
    </row>
    <row r="13" spans="1:14" s="77" customFormat="1" x14ac:dyDescent="0.25">
      <c r="A13" s="136">
        <v>4</v>
      </c>
      <c r="B13" s="134" t="s">
        <v>35</v>
      </c>
      <c r="C13" s="134" t="s">
        <v>90</v>
      </c>
      <c r="D13" s="68" t="s">
        <v>107</v>
      </c>
      <c r="E13" s="68" t="s">
        <v>107</v>
      </c>
      <c r="F13" s="137" t="s">
        <v>45</v>
      </c>
      <c r="G13" s="137" t="s">
        <v>45</v>
      </c>
      <c r="H13" s="137" t="s">
        <v>43</v>
      </c>
      <c r="I13" s="137" t="s">
        <v>43</v>
      </c>
      <c r="J13" s="74">
        <v>47</v>
      </c>
      <c r="K13" s="74">
        <v>82</v>
      </c>
      <c r="L13" s="68"/>
      <c r="M13" s="68"/>
      <c r="N13" s="69"/>
    </row>
    <row r="14" spans="1:14" s="77" customFormat="1" x14ac:dyDescent="0.25">
      <c r="A14" s="136">
        <v>5</v>
      </c>
      <c r="B14" s="134" t="s">
        <v>36</v>
      </c>
      <c r="C14" s="134" t="s">
        <v>68</v>
      </c>
      <c r="D14" s="68" t="s">
        <v>107</v>
      </c>
      <c r="E14" s="68" t="s">
        <v>107</v>
      </c>
      <c r="F14" s="137" t="s">
        <v>48</v>
      </c>
      <c r="G14" s="137" t="s">
        <v>48</v>
      </c>
      <c r="H14" s="137" t="s">
        <v>51</v>
      </c>
      <c r="I14" s="137" t="s">
        <v>51</v>
      </c>
      <c r="J14" s="74">
        <v>51</v>
      </c>
      <c r="K14" s="74">
        <v>97</v>
      </c>
      <c r="L14" s="68"/>
      <c r="M14" s="68"/>
      <c r="N14" s="69"/>
    </row>
    <row r="15" spans="1:14" s="77" customFormat="1" x14ac:dyDescent="0.25">
      <c r="A15" s="136">
        <v>6</v>
      </c>
      <c r="B15" s="74" t="s">
        <v>39</v>
      </c>
      <c r="C15" s="74" t="s">
        <v>40</v>
      </c>
      <c r="D15" s="68" t="s">
        <v>107</v>
      </c>
      <c r="E15" s="68" t="s">
        <v>107</v>
      </c>
      <c r="F15" s="137" t="s">
        <v>51</v>
      </c>
      <c r="G15" s="137" t="s">
        <v>51</v>
      </c>
      <c r="H15" s="137" t="s">
        <v>48</v>
      </c>
      <c r="I15" s="137" t="s">
        <v>48</v>
      </c>
      <c r="J15" s="74">
        <v>69</v>
      </c>
      <c r="K15" s="74">
        <v>105</v>
      </c>
      <c r="L15" s="68"/>
      <c r="M15" s="68"/>
      <c r="N15" s="69"/>
    </row>
    <row r="16" spans="1:14" s="77" customFormat="1" x14ac:dyDescent="0.25">
      <c r="A16" s="136">
        <v>7</v>
      </c>
      <c r="B16" s="134" t="s">
        <v>36</v>
      </c>
      <c r="C16" s="134" t="s">
        <v>68</v>
      </c>
      <c r="D16" s="68" t="s">
        <v>107</v>
      </c>
      <c r="E16" s="68" t="s">
        <v>107</v>
      </c>
      <c r="F16" s="137" t="s">
        <v>54</v>
      </c>
      <c r="G16" s="137" t="s">
        <v>54</v>
      </c>
      <c r="H16" s="137" t="s">
        <v>55</v>
      </c>
      <c r="I16" s="137" t="s">
        <v>55</v>
      </c>
      <c r="J16" s="74">
        <v>78</v>
      </c>
      <c r="K16" s="74">
        <v>19</v>
      </c>
      <c r="L16" s="68"/>
      <c r="M16" s="68"/>
      <c r="N16" s="69"/>
    </row>
    <row r="17" spans="1:14" s="77" customFormat="1" x14ac:dyDescent="0.25">
      <c r="A17" s="136">
        <v>8</v>
      </c>
      <c r="B17" s="74" t="s">
        <v>39</v>
      </c>
      <c r="C17" s="74" t="s">
        <v>40</v>
      </c>
      <c r="D17" s="68" t="s">
        <v>107</v>
      </c>
      <c r="E17" s="68" t="s">
        <v>107</v>
      </c>
      <c r="F17" s="137" t="s">
        <v>56</v>
      </c>
      <c r="G17" s="137" t="s">
        <v>56</v>
      </c>
      <c r="H17" s="137" t="s">
        <v>54</v>
      </c>
      <c r="I17" s="137" t="s">
        <v>54</v>
      </c>
      <c r="J17" s="74">
        <v>131</v>
      </c>
      <c r="K17" s="74">
        <v>82</v>
      </c>
      <c r="L17" s="68"/>
      <c r="M17" s="68"/>
      <c r="N17" s="69"/>
    </row>
    <row r="18" spans="1:14" s="77" customFormat="1" x14ac:dyDescent="0.25">
      <c r="A18" s="136">
        <v>9</v>
      </c>
      <c r="B18" s="134" t="s">
        <v>36</v>
      </c>
      <c r="C18" s="134" t="s">
        <v>37</v>
      </c>
      <c r="D18" s="68" t="s">
        <v>107</v>
      </c>
      <c r="E18" s="68" t="s">
        <v>107</v>
      </c>
      <c r="F18" s="137" t="s">
        <v>58</v>
      </c>
      <c r="G18" s="137" t="s">
        <v>58</v>
      </c>
      <c r="H18" s="137" t="s">
        <v>63</v>
      </c>
      <c r="I18" s="137" t="s">
        <v>63</v>
      </c>
      <c r="J18" s="74">
        <v>70</v>
      </c>
      <c r="K18" s="74">
        <v>72</v>
      </c>
      <c r="L18" s="68"/>
      <c r="M18" s="68"/>
      <c r="N18" s="69"/>
    </row>
    <row r="19" spans="1:14" s="77" customFormat="1" x14ac:dyDescent="0.25">
      <c r="A19" s="136">
        <v>10</v>
      </c>
      <c r="B19" s="74" t="s">
        <v>39</v>
      </c>
      <c r="C19" s="74" t="s">
        <v>40</v>
      </c>
      <c r="D19" s="68" t="s">
        <v>107</v>
      </c>
      <c r="E19" s="68" t="s">
        <v>107</v>
      </c>
      <c r="F19" s="137" t="s">
        <v>59</v>
      </c>
      <c r="G19" s="137" t="s">
        <v>59</v>
      </c>
      <c r="H19" s="137" t="s">
        <v>65</v>
      </c>
      <c r="I19" s="137" t="s">
        <v>65</v>
      </c>
      <c r="J19" s="74">
        <v>56</v>
      </c>
      <c r="K19" s="74">
        <v>12</v>
      </c>
      <c r="L19" s="68"/>
      <c r="M19" s="68"/>
      <c r="N19" s="69"/>
    </row>
    <row r="20" spans="1:14" x14ac:dyDescent="0.25">
      <c r="A20" s="63"/>
      <c r="B20" s="64"/>
      <c r="C20" s="65"/>
      <c r="D20" s="64"/>
      <c r="E20" s="64"/>
      <c r="F20" s="66"/>
      <c r="G20" s="66"/>
      <c r="H20" s="66"/>
      <c r="I20" s="66"/>
      <c r="J20" s="64"/>
      <c r="K20" s="64"/>
      <c r="L20" s="64"/>
      <c r="M20" s="64"/>
      <c r="N20" s="67"/>
    </row>
    <row r="21" spans="1:14" x14ac:dyDescent="0.25">
      <c r="A21" s="86">
        <v>1</v>
      </c>
      <c r="B21" s="86" t="s">
        <v>39</v>
      </c>
      <c r="C21" s="86" t="s">
        <v>86</v>
      </c>
      <c r="D21" s="141" t="s">
        <v>107</v>
      </c>
      <c r="E21" s="141" t="s">
        <v>107</v>
      </c>
      <c r="F21" s="139" t="s">
        <v>41</v>
      </c>
      <c r="G21" s="139" t="s">
        <v>41</v>
      </c>
      <c r="H21" s="143" t="s">
        <v>91</v>
      </c>
      <c r="I21" s="143" t="s">
        <v>91</v>
      </c>
      <c r="J21" s="72"/>
      <c r="K21" s="87"/>
      <c r="L21" s="87">
        <v>127</v>
      </c>
      <c r="M21" s="86">
        <v>50</v>
      </c>
      <c r="N21" s="73"/>
    </row>
    <row r="22" spans="1:14" x14ac:dyDescent="0.25">
      <c r="A22" s="86">
        <v>2</v>
      </c>
      <c r="B22" s="86" t="s">
        <v>39</v>
      </c>
      <c r="C22" s="86" t="s">
        <v>86</v>
      </c>
      <c r="D22" s="141" t="s">
        <v>107</v>
      </c>
      <c r="E22" s="141" t="s">
        <v>107</v>
      </c>
      <c r="F22" s="139" t="s">
        <v>61</v>
      </c>
      <c r="G22" s="139" t="s">
        <v>61</v>
      </c>
      <c r="H22" s="143" t="s">
        <v>71</v>
      </c>
      <c r="I22" s="143" t="s">
        <v>71</v>
      </c>
      <c r="J22" s="72"/>
      <c r="K22" s="87"/>
      <c r="L22" s="87">
        <v>102</v>
      </c>
      <c r="M22" s="86">
        <v>70</v>
      </c>
      <c r="N22" s="73"/>
    </row>
    <row r="23" spans="1:14" x14ac:dyDescent="0.25">
      <c r="A23" s="86">
        <v>3</v>
      </c>
      <c r="B23" s="86" t="s">
        <v>39</v>
      </c>
      <c r="C23" s="86" t="s">
        <v>86</v>
      </c>
      <c r="D23" s="142" t="s">
        <v>107</v>
      </c>
      <c r="E23" s="142" t="s">
        <v>107</v>
      </c>
      <c r="F23" s="140" t="s">
        <v>97</v>
      </c>
      <c r="G23" s="140" t="s">
        <v>97</v>
      </c>
      <c r="H23" s="144" t="s">
        <v>92</v>
      </c>
      <c r="I23" s="144" t="s">
        <v>92</v>
      </c>
      <c r="J23" s="72"/>
      <c r="K23" s="87"/>
      <c r="L23" s="87">
        <v>170</v>
      </c>
      <c r="M23" s="86">
        <v>87</v>
      </c>
      <c r="N23" s="73"/>
    </row>
    <row r="24" spans="1:14" x14ac:dyDescent="0.25">
      <c r="A24" s="86">
        <v>4</v>
      </c>
      <c r="B24" s="86" t="s">
        <v>39</v>
      </c>
      <c r="C24" s="86" t="s">
        <v>86</v>
      </c>
      <c r="D24" s="142" t="s">
        <v>107</v>
      </c>
      <c r="E24" s="142" t="s">
        <v>107</v>
      </c>
      <c r="F24" s="140" t="s">
        <v>98</v>
      </c>
      <c r="G24" s="140" t="s">
        <v>98</v>
      </c>
      <c r="H24" s="144" t="s">
        <v>93</v>
      </c>
      <c r="I24" s="144" t="s">
        <v>93</v>
      </c>
      <c r="J24" s="72"/>
      <c r="K24" s="87"/>
      <c r="L24" s="87">
        <v>25</v>
      </c>
      <c r="M24" s="86">
        <v>55</v>
      </c>
      <c r="N24" s="73"/>
    </row>
    <row r="25" spans="1:14" x14ac:dyDescent="0.25">
      <c r="A25" s="86">
        <v>5</v>
      </c>
      <c r="B25" s="86" t="s">
        <v>39</v>
      </c>
      <c r="C25" s="86" t="s">
        <v>86</v>
      </c>
      <c r="D25" s="142" t="s">
        <v>107</v>
      </c>
      <c r="E25" s="142" t="s">
        <v>107</v>
      </c>
      <c r="F25" s="140" t="s">
        <v>99</v>
      </c>
      <c r="G25" s="140" t="s">
        <v>99</v>
      </c>
      <c r="H25" s="144" t="s">
        <v>94</v>
      </c>
      <c r="I25" s="144" t="s">
        <v>94</v>
      </c>
      <c r="J25" s="72"/>
      <c r="K25" s="87"/>
      <c r="L25" s="87">
        <v>111</v>
      </c>
      <c r="M25" s="86">
        <v>77</v>
      </c>
      <c r="N25" s="73"/>
    </row>
    <row r="26" spans="1:14" x14ac:dyDescent="0.25">
      <c r="A26" s="86">
        <v>6</v>
      </c>
      <c r="B26" s="86" t="s">
        <v>39</v>
      </c>
      <c r="C26" s="86" t="s">
        <v>86</v>
      </c>
      <c r="D26" s="142" t="s">
        <v>107</v>
      </c>
      <c r="E26" s="142" t="s">
        <v>107</v>
      </c>
      <c r="F26" s="140" t="s">
        <v>49</v>
      </c>
      <c r="G26" s="140" t="s">
        <v>49</v>
      </c>
      <c r="H26" s="144" t="s">
        <v>48</v>
      </c>
      <c r="I26" s="144" t="s">
        <v>48</v>
      </c>
      <c r="J26" s="72"/>
      <c r="K26" s="87"/>
      <c r="L26" s="87">
        <v>52</v>
      </c>
      <c r="M26" s="86">
        <v>120</v>
      </c>
      <c r="N26" s="73"/>
    </row>
    <row r="27" spans="1:14" x14ac:dyDescent="0.25">
      <c r="A27" s="86">
        <v>7</v>
      </c>
      <c r="B27" s="86" t="s">
        <v>39</v>
      </c>
      <c r="C27" s="86" t="s">
        <v>86</v>
      </c>
      <c r="D27" s="141" t="s">
        <v>107</v>
      </c>
      <c r="E27" s="141" t="s">
        <v>107</v>
      </c>
      <c r="F27" s="139" t="s">
        <v>69</v>
      </c>
      <c r="G27" s="139" t="s">
        <v>69</v>
      </c>
      <c r="H27" s="144" t="s">
        <v>95</v>
      </c>
      <c r="I27" s="144" t="s">
        <v>95</v>
      </c>
      <c r="J27" s="72"/>
      <c r="K27" s="87"/>
      <c r="L27" s="87">
        <v>91</v>
      </c>
      <c r="M27" s="86">
        <v>140</v>
      </c>
      <c r="N27" s="73"/>
    </row>
    <row r="28" spans="1:14" x14ac:dyDescent="0.25">
      <c r="A28" s="86">
        <v>8</v>
      </c>
      <c r="B28" s="86" t="s">
        <v>39</v>
      </c>
      <c r="C28" s="86" t="s">
        <v>86</v>
      </c>
      <c r="D28" s="141" t="s">
        <v>107</v>
      </c>
      <c r="E28" s="141" t="s">
        <v>107</v>
      </c>
      <c r="F28" s="139" t="s">
        <v>100</v>
      </c>
      <c r="G28" s="139" t="s">
        <v>100</v>
      </c>
      <c r="H28" s="144" t="s">
        <v>53</v>
      </c>
      <c r="I28" s="144" t="s">
        <v>53</v>
      </c>
      <c r="J28" s="72"/>
      <c r="K28" s="87"/>
      <c r="L28" s="87">
        <v>59</v>
      </c>
      <c r="M28" s="86">
        <v>152</v>
      </c>
      <c r="N28" s="73"/>
    </row>
    <row r="29" spans="1:14" x14ac:dyDescent="0.25">
      <c r="A29" s="86">
        <v>9</v>
      </c>
      <c r="B29" s="86" t="s">
        <v>39</v>
      </c>
      <c r="C29" s="86" t="s">
        <v>86</v>
      </c>
      <c r="D29" s="141" t="s">
        <v>107</v>
      </c>
      <c r="E29" s="141" t="s">
        <v>107</v>
      </c>
      <c r="F29" s="139" t="s">
        <v>64</v>
      </c>
      <c r="G29" s="139" t="s">
        <v>64</v>
      </c>
      <c r="H29" s="140" t="s">
        <v>101</v>
      </c>
      <c r="I29" s="140" t="s">
        <v>101</v>
      </c>
      <c r="J29" s="72"/>
      <c r="K29" s="87"/>
      <c r="L29" s="87">
        <v>89</v>
      </c>
      <c r="M29" s="86">
        <v>152</v>
      </c>
      <c r="N29" s="73"/>
    </row>
    <row r="30" spans="1:14" x14ac:dyDescent="0.25">
      <c r="A30" s="86">
        <v>10</v>
      </c>
      <c r="B30" s="86" t="s">
        <v>39</v>
      </c>
      <c r="C30" s="86" t="s">
        <v>86</v>
      </c>
      <c r="D30" s="141" t="s">
        <v>107</v>
      </c>
      <c r="E30" s="141" t="s">
        <v>107</v>
      </c>
      <c r="F30" s="139" t="s">
        <v>65</v>
      </c>
      <c r="G30" s="139" t="s">
        <v>65</v>
      </c>
      <c r="H30" s="143" t="s">
        <v>63</v>
      </c>
      <c r="I30" s="143" t="s">
        <v>63</v>
      </c>
      <c r="J30" s="72"/>
      <c r="K30" s="87"/>
      <c r="L30" s="87">
        <v>80</v>
      </c>
      <c r="M30" s="86">
        <v>112</v>
      </c>
      <c r="N30" s="73"/>
    </row>
    <row r="31" spans="1:14" ht="15.75" thickBot="1" x14ac:dyDescent="0.3">
      <c r="A31" s="86">
        <v>11</v>
      </c>
      <c r="B31" s="86" t="s">
        <v>39</v>
      </c>
      <c r="C31" s="86" t="s">
        <v>86</v>
      </c>
      <c r="D31" s="141" t="s">
        <v>107</v>
      </c>
      <c r="E31" s="141" t="s">
        <v>107</v>
      </c>
      <c r="F31" s="139" t="s">
        <v>102</v>
      </c>
      <c r="G31" s="139" t="s">
        <v>102</v>
      </c>
      <c r="H31" s="143" t="s">
        <v>96</v>
      </c>
      <c r="I31" s="143" t="s">
        <v>96</v>
      </c>
      <c r="J31" s="72"/>
      <c r="K31" s="87"/>
      <c r="L31" s="87">
        <v>75</v>
      </c>
      <c r="M31" s="86">
        <v>58</v>
      </c>
      <c r="N31" s="73"/>
    </row>
    <row r="32" spans="1:14" ht="16.5" thickBot="1" x14ac:dyDescent="0.3">
      <c r="A32" s="4"/>
      <c r="B32" s="4"/>
      <c r="C32" s="4"/>
      <c r="D32" s="4"/>
      <c r="E32" s="4"/>
      <c r="F32" s="4"/>
      <c r="G32" s="4"/>
      <c r="H32" s="8"/>
      <c r="I32" s="60" t="s">
        <v>12</v>
      </c>
      <c r="J32" s="89">
        <f>SUM(J10:J31)</f>
        <v>702</v>
      </c>
      <c r="K32" s="90">
        <f>SUM(K10:K31)</f>
        <v>683</v>
      </c>
      <c r="L32" s="93">
        <f>SUM(L10:L31)</f>
        <v>981</v>
      </c>
      <c r="M32" s="93">
        <f>SUM(M10:M31)</f>
        <v>1073</v>
      </c>
      <c r="N32" s="42">
        <f>SUM(J32:M32)</f>
        <v>3439</v>
      </c>
    </row>
    <row r="33" spans="2:14" ht="16.5" thickTop="1" thickBot="1" x14ac:dyDescent="0.3">
      <c r="C33" s="61"/>
      <c r="D33" s="61"/>
      <c r="E33" s="61"/>
      <c r="F33" s="61"/>
      <c r="H33" s="171" t="s">
        <v>16</v>
      </c>
      <c r="I33" s="172"/>
      <c r="J33" s="91">
        <v>10</v>
      </c>
      <c r="K33" s="92">
        <v>10</v>
      </c>
      <c r="L33" s="94">
        <v>11</v>
      </c>
      <c r="M33" s="94">
        <v>11</v>
      </c>
      <c r="N33" s="43">
        <f>SUM(J33:M33)</f>
        <v>42</v>
      </c>
    </row>
    <row r="34" spans="2:14" ht="15.75" thickBot="1" x14ac:dyDescent="0.3">
      <c r="H34" s="160" t="s">
        <v>18</v>
      </c>
      <c r="I34" s="160"/>
      <c r="K34" s="44"/>
      <c r="L34" s="19"/>
      <c r="M34" s="44"/>
      <c r="N34" s="44">
        <f>SUM(M34,K34)</f>
        <v>0</v>
      </c>
    </row>
    <row r="36" spans="2:14" x14ac:dyDescent="0.25">
      <c r="B36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4:I34"/>
    <mergeCell ref="N7:N9"/>
    <mergeCell ref="F8:G8"/>
    <mergeCell ref="H8:I8"/>
    <mergeCell ref="J8:K8"/>
    <mergeCell ref="L8:M8"/>
    <mergeCell ref="H33:I3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2A0C4-310B-426C-9486-D670EC71BAFC}">
  <dimension ref="A1:N53"/>
  <sheetViews>
    <sheetView topLeftCell="A10" zoomScale="90" zoomScaleNormal="90" workbookViewId="0">
      <selection activeCell="E48" sqref="E48"/>
    </sheetView>
  </sheetViews>
  <sheetFormatPr defaultRowHeight="15" x14ac:dyDescent="0.25"/>
  <cols>
    <col min="1" max="1" width="4.5703125" customWidth="1"/>
    <col min="3" max="3" width="16.8554687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46021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80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134" t="s">
        <v>36</v>
      </c>
      <c r="C10" s="134" t="s">
        <v>37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45" t="s">
        <v>61</v>
      </c>
      <c r="I10" s="145" t="s">
        <v>61</v>
      </c>
      <c r="J10" s="134">
        <v>84</v>
      </c>
      <c r="K10" s="134">
        <v>74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40</v>
      </c>
      <c r="D11" s="68" t="s">
        <v>106</v>
      </c>
      <c r="E11" s="68" t="s">
        <v>107</v>
      </c>
      <c r="F11" s="133" t="s">
        <v>103</v>
      </c>
      <c r="G11" s="133" t="s">
        <v>103</v>
      </c>
      <c r="H11" s="145" t="s">
        <v>60</v>
      </c>
      <c r="I11" s="145" t="s">
        <v>60</v>
      </c>
      <c r="J11" s="134">
        <v>35</v>
      </c>
      <c r="K11" s="134">
        <v>35</v>
      </c>
      <c r="L11" s="68"/>
      <c r="M11" s="68"/>
      <c r="N11" s="69"/>
    </row>
    <row r="12" spans="1:14" x14ac:dyDescent="0.25">
      <c r="A12" s="134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3" t="s">
        <v>42</v>
      </c>
      <c r="G12" s="133" t="s">
        <v>42</v>
      </c>
      <c r="H12" s="145" t="s">
        <v>43</v>
      </c>
      <c r="I12" s="145" t="s">
        <v>43</v>
      </c>
      <c r="J12" s="134">
        <v>126</v>
      </c>
      <c r="K12" s="134">
        <v>90</v>
      </c>
      <c r="L12" s="68"/>
      <c r="M12" s="68"/>
      <c r="N12" s="69"/>
    </row>
    <row r="13" spans="1:14" x14ac:dyDescent="0.25">
      <c r="A13" s="134">
        <v>4</v>
      </c>
      <c r="B13" s="134" t="s">
        <v>35</v>
      </c>
      <c r="C13" s="134" t="s">
        <v>90</v>
      </c>
      <c r="D13" s="68" t="s">
        <v>107</v>
      </c>
      <c r="E13" s="68" t="s">
        <v>106</v>
      </c>
      <c r="F13" s="133" t="s">
        <v>43</v>
      </c>
      <c r="G13" s="133" t="s">
        <v>43</v>
      </c>
      <c r="H13" s="145" t="s">
        <v>97</v>
      </c>
      <c r="I13" s="145" t="s">
        <v>97</v>
      </c>
      <c r="J13" s="134">
        <v>183</v>
      </c>
      <c r="K13" s="134">
        <v>36</v>
      </c>
      <c r="L13" s="68"/>
      <c r="M13" s="68"/>
      <c r="N13" s="69"/>
    </row>
    <row r="14" spans="1:14" x14ac:dyDescent="0.25">
      <c r="A14" s="134">
        <v>5</v>
      </c>
      <c r="B14" s="134" t="s">
        <v>36</v>
      </c>
      <c r="C14" s="134" t="s">
        <v>37</v>
      </c>
      <c r="D14" s="68" t="s">
        <v>107</v>
      </c>
      <c r="E14" s="68" t="s">
        <v>106</v>
      </c>
      <c r="F14" s="133" t="s">
        <v>45</v>
      </c>
      <c r="G14" s="133" t="s">
        <v>45</v>
      </c>
      <c r="H14" s="133" t="s">
        <v>62</v>
      </c>
      <c r="I14" s="133" t="s">
        <v>62</v>
      </c>
      <c r="J14" s="134">
        <v>126</v>
      </c>
      <c r="K14" s="134">
        <v>126</v>
      </c>
      <c r="L14" s="68"/>
      <c r="M14" s="68"/>
      <c r="N14" s="69"/>
    </row>
    <row r="15" spans="1:14" x14ac:dyDescent="0.25">
      <c r="A15" s="134">
        <v>6</v>
      </c>
      <c r="B15" s="74" t="s">
        <v>39</v>
      </c>
      <c r="C15" s="74" t="s">
        <v>40</v>
      </c>
      <c r="D15" s="68" t="s">
        <v>106</v>
      </c>
      <c r="E15" s="68" t="s">
        <v>106</v>
      </c>
      <c r="F15" s="133" t="s">
        <v>46</v>
      </c>
      <c r="G15" s="133" t="s">
        <v>46</v>
      </c>
      <c r="H15" s="133" t="s">
        <v>44</v>
      </c>
      <c r="I15" s="133" t="s">
        <v>44</v>
      </c>
      <c r="J15" s="134">
        <v>152</v>
      </c>
      <c r="K15" s="134">
        <v>62</v>
      </c>
      <c r="L15" s="68"/>
      <c r="M15" s="68"/>
      <c r="N15" s="69"/>
    </row>
    <row r="16" spans="1:14" x14ac:dyDescent="0.25">
      <c r="A16" s="134">
        <v>7</v>
      </c>
      <c r="B16" s="134" t="s">
        <v>35</v>
      </c>
      <c r="C16" s="134" t="s">
        <v>90</v>
      </c>
      <c r="D16" s="68" t="s">
        <v>107</v>
      </c>
      <c r="E16" s="68" t="s">
        <v>107</v>
      </c>
      <c r="F16" s="133" t="s">
        <v>48</v>
      </c>
      <c r="G16" s="133" t="s">
        <v>48</v>
      </c>
      <c r="H16" s="133" t="s">
        <v>45</v>
      </c>
      <c r="I16" s="133" t="s">
        <v>45</v>
      </c>
      <c r="J16" s="134">
        <v>193</v>
      </c>
      <c r="K16" s="134">
        <v>71</v>
      </c>
      <c r="L16" s="68"/>
      <c r="M16" s="68"/>
      <c r="N16" s="69"/>
    </row>
    <row r="17" spans="1:14" x14ac:dyDescent="0.25">
      <c r="A17" s="134">
        <v>8</v>
      </c>
      <c r="B17" s="134" t="s">
        <v>36</v>
      </c>
      <c r="C17" s="134" t="s">
        <v>37</v>
      </c>
      <c r="D17" s="68" t="s">
        <v>106</v>
      </c>
      <c r="E17" s="68" t="s">
        <v>107</v>
      </c>
      <c r="F17" s="133" t="s">
        <v>49</v>
      </c>
      <c r="G17" s="133" t="s">
        <v>49</v>
      </c>
      <c r="H17" s="133" t="s">
        <v>51</v>
      </c>
      <c r="I17" s="133" t="s">
        <v>51</v>
      </c>
      <c r="J17" s="134">
        <v>126</v>
      </c>
      <c r="K17" s="134">
        <v>117</v>
      </c>
      <c r="L17" s="68"/>
      <c r="M17" s="68"/>
      <c r="N17" s="69"/>
    </row>
    <row r="18" spans="1:14" x14ac:dyDescent="0.25">
      <c r="A18" s="134">
        <v>9</v>
      </c>
      <c r="B18" s="74" t="s">
        <v>39</v>
      </c>
      <c r="C18" s="74" t="s">
        <v>40</v>
      </c>
      <c r="D18" s="68" t="s">
        <v>107</v>
      </c>
      <c r="E18" s="68" t="s">
        <v>107</v>
      </c>
      <c r="F18" s="133" t="s">
        <v>51</v>
      </c>
      <c r="G18" s="133" t="s">
        <v>51</v>
      </c>
      <c r="H18" s="133" t="s">
        <v>48</v>
      </c>
      <c r="I18" s="133" t="s">
        <v>48</v>
      </c>
      <c r="J18" s="134">
        <v>149</v>
      </c>
      <c r="K18" s="134">
        <v>156</v>
      </c>
      <c r="L18" s="68"/>
      <c r="M18" s="68"/>
      <c r="N18" s="69"/>
    </row>
    <row r="19" spans="1:14" x14ac:dyDescent="0.25">
      <c r="A19" s="134">
        <v>10</v>
      </c>
      <c r="B19" s="74" t="s">
        <v>39</v>
      </c>
      <c r="C19" s="74" t="s">
        <v>108</v>
      </c>
      <c r="D19" s="68"/>
      <c r="E19" s="68" t="s">
        <v>106</v>
      </c>
      <c r="F19" s="133"/>
      <c r="G19" s="133"/>
      <c r="H19" s="133" t="s">
        <v>49</v>
      </c>
      <c r="I19" s="133" t="s">
        <v>49</v>
      </c>
      <c r="J19" s="134"/>
      <c r="K19" s="134">
        <v>102</v>
      </c>
      <c r="L19" s="68"/>
      <c r="M19" s="68"/>
      <c r="N19" s="69"/>
    </row>
    <row r="20" spans="1:14" x14ac:dyDescent="0.25">
      <c r="A20" s="134">
        <v>11</v>
      </c>
      <c r="B20" s="134" t="s">
        <v>35</v>
      </c>
      <c r="C20" s="134" t="s">
        <v>90</v>
      </c>
      <c r="D20" s="68" t="s">
        <v>106</v>
      </c>
      <c r="E20" s="68" t="s">
        <v>106</v>
      </c>
      <c r="F20" s="133" t="s">
        <v>69</v>
      </c>
      <c r="G20" s="133" t="s">
        <v>69</v>
      </c>
      <c r="H20" s="133" t="s">
        <v>50</v>
      </c>
      <c r="I20" s="133" t="s">
        <v>50</v>
      </c>
      <c r="J20" s="134">
        <v>125</v>
      </c>
      <c r="K20" s="134">
        <v>160</v>
      </c>
      <c r="L20" s="68"/>
      <c r="M20" s="68"/>
      <c r="N20" s="69"/>
    </row>
    <row r="21" spans="1:14" x14ac:dyDescent="0.25">
      <c r="A21" s="134">
        <v>12</v>
      </c>
      <c r="B21" s="74" t="s">
        <v>36</v>
      </c>
      <c r="C21" s="74" t="s">
        <v>38</v>
      </c>
      <c r="D21" s="68"/>
      <c r="E21" s="68" t="s">
        <v>106</v>
      </c>
      <c r="F21" s="133"/>
      <c r="G21" s="133"/>
      <c r="H21" s="133" t="s">
        <v>95</v>
      </c>
      <c r="I21" s="133" t="s">
        <v>95</v>
      </c>
      <c r="J21" s="134"/>
      <c r="K21" s="134">
        <v>111</v>
      </c>
      <c r="L21" s="68"/>
      <c r="M21" s="68"/>
      <c r="N21" s="69"/>
    </row>
    <row r="22" spans="1:14" x14ac:dyDescent="0.25">
      <c r="A22" s="134">
        <v>13</v>
      </c>
      <c r="B22" s="74" t="s">
        <v>35</v>
      </c>
      <c r="C22" s="74" t="s">
        <v>111</v>
      </c>
      <c r="D22" s="68"/>
      <c r="E22" s="68" t="s">
        <v>106</v>
      </c>
      <c r="F22" s="133"/>
      <c r="G22" s="133"/>
      <c r="H22" s="133" t="s">
        <v>69</v>
      </c>
      <c r="I22" s="133" t="s">
        <v>69</v>
      </c>
      <c r="J22" s="134"/>
      <c r="K22" s="134">
        <v>148</v>
      </c>
      <c r="L22" s="68"/>
      <c r="M22" s="68"/>
      <c r="N22" s="69"/>
    </row>
    <row r="23" spans="1:14" x14ac:dyDescent="0.25">
      <c r="A23" s="134">
        <v>14</v>
      </c>
      <c r="B23" s="134" t="s">
        <v>36</v>
      </c>
      <c r="C23" s="134" t="s">
        <v>37</v>
      </c>
      <c r="D23" s="68" t="s">
        <v>107</v>
      </c>
      <c r="E23" s="68" t="s">
        <v>107</v>
      </c>
      <c r="F23" s="133" t="s">
        <v>54</v>
      </c>
      <c r="G23" s="133" t="s">
        <v>54</v>
      </c>
      <c r="H23" s="133" t="s">
        <v>55</v>
      </c>
      <c r="I23" s="133" t="s">
        <v>55</v>
      </c>
      <c r="J23" s="134">
        <v>115</v>
      </c>
      <c r="K23" s="134">
        <v>102</v>
      </c>
      <c r="L23" s="68"/>
      <c r="M23" s="68"/>
      <c r="N23" s="69"/>
    </row>
    <row r="24" spans="1:14" x14ac:dyDescent="0.25">
      <c r="A24" s="134">
        <v>15</v>
      </c>
      <c r="B24" s="74" t="s">
        <v>39</v>
      </c>
      <c r="C24" s="74" t="s">
        <v>40</v>
      </c>
      <c r="D24" s="68" t="s">
        <v>106</v>
      </c>
      <c r="E24" s="68" t="s">
        <v>106</v>
      </c>
      <c r="F24" s="133" t="s">
        <v>75</v>
      </c>
      <c r="G24" s="133" t="s">
        <v>75</v>
      </c>
      <c r="H24" s="133" t="s">
        <v>53</v>
      </c>
      <c r="I24" s="133" t="s">
        <v>53</v>
      </c>
      <c r="J24" s="134">
        <v>49</v>
      </c>
      <c r="K24" s="134">
        <v>139</v>
      </c>
      <c r="L24" s="68"/>
      <c r="M24" s="68"/>
      <c r="N24" s="69"/>
    </row>
    <row r="25" spans="1:14" x14ac:dyDescent="0.25">
      <c r="A25" s="134">
        <v>16</v>
      </c>
      <c r="B25" s="134" t="s">
        <v>35</v>
      </c>
      <c r="C25" s="134" t="s">
        <v>83</v>
      </c>
      <c r="D25" s="68" t="s">
        <v>107</v>
      </c>
      <c r="E25" s="68" t="s">
        <v>107</v>
      </c>
      <c r="F25" s="133" t="s">
        <v>56</v>
      </c>
      <c r="G25" s="133" t="s">
        <v>56</v>
      </c>
      <c r="H25" s="133" t="s">
        <v>54</v>
      </c>
      <c r="I25" s="133" t="s">
        <v>54</v>
      </c>
      <c r="J25" s="134">
        <v>114</v>
      </c>
      <c r="K25" s="134">
        <v>192</v>
      </c>
      <c r="L25" s="68"/>
      <c r="M25" s="68"/>
      <c r="N25" s="69"/>
    </row>
    <row r="26" spans="1:14" x14ac:dyDescent="0.25">
      <c r="A26" s="134">
        <v>17</v>
      </c>
      <c r="B26" s="74" t="s">
        <v>39</v>
      </c>
      <c r="C26" s="74" t="s">
        <v>108</v>
      </c>
      <c r="D26" s="68"/>
      <c r="E26" s="68" t="s">
        <v>106</v>
      </c>
      <c r="F26" s="133"/>
      <c r="G26" s="133"/>
      <c r="H26" s="133" t="s">
        <v>75</v>
      </c>
      <c r="I26" s="133" t="s">
        <v>75</v>
      </c>
      <c r="J26" s="134"/>
      <c r="K26" s="134">
        <v>58</v>
      </c>
      <c r="L26" s="68"/>
      <c r="M26" s="68"/>
      <c r="N26" s="69"/>
    </row>
    <row r="27" spans="1:14" x14ac:dyDescent="0.25">
      <c r="A27" s="134">
        <v>18</v>
      </c>
      <c r="B27" s="134" t="s">
        <v>36</v>
      </c>
      <c r="C27" s="134" t="s">
        <v>38</v>
      </c>
      <c r="D27" s="68" t="s">
        <v>106</v>
      </c>
      <c r="E27" s="68" t="s">
        <v>106</v>
      </c>
      <c r="F27" s="133" t="s">
        <v>57</v>
      </c>
      <c r="G27" s="133" t="s">
        <v>57</v>
      </c>
      <c r="H27" s="133" t="s">
        <v>56</v>
      </c>
      <c r="I27" s="133" t="s">
        <v>56</v>
      </c>
      <c r="J27" s="134">
        <v>86</v>
      </c>
      <c r="K27" s="134">
        <v>74</v>
      </c>
      <c r="L27" s="68"/>
      <c r="M27" s="68"/>
      <c r="N27" s="69"/>
    </row>
    <row r="28" spans="1:14" x14ac:dyDescent="0.25">
      <c r="A28" s="134">
        <v>19</v>
      </c>
      <c r="B28" s="74" t="s">
        <v>39</v>
      </c>
      <c r="C28" s="74" t="s">
        <v>40</v>
      </c>
      <c r="D28" s="68" t="s">
        <v>107</v>
      </c>
      <c r="E28" s="68" t="s">
        <v>107</v>
      </c>
      <c r="F28" s="200" t="s">
        <v>58</v>
      </c>
      <c r="G28" s="200" t="s">
        <v>58</v>
      </c>
      <c r="H28" s="133" t="s">
        <v>63</v>
      </c>
      <c r="I28" s="133" t="s">
        <v>63</v>
      </c>
      <c r="J28" s="134">
        <v>61</v>
      </c>
      <c r="K28" s="134">
        <v>112</v>
      </c>
      <c r="L28" s="68"/>
      <c r="M28" s="68"/>
      <c r="N28" s="69"/>
    </row>
    <row r="29" spans="1:14" x14ac:dyDescent="0.25">
      <c r="A29" s="134">
        <v>20</v>
      </c>
      <c r="B29" s="134" t="s">
        <v>35</v>
      </c>
      <c r="C29" s="134" t="s">
        <v>83</v>
      </c>
      <c r="D29" s="68" t="s">
        <v>107</v>
      </c>
      <c r="E29" s="68" t="s">
        <v>107</v>
      </c>
      <c r="F29" s="202" t="s">
        <v>59</v>
      </c>
      <c r="G29" s="202" t="s">
        <v>59</v>
      </c>
      <c r="H29" s="137">
        <v>1815</v>
      </c>
      <c r="I29" s="137">
        <v>1815</v>
      </c>
      <c r="J29" s="203">
        <v>42</v>
      </c>
      <c r="K29" s="134">
        <v>81</v>
      </c>
      <c r="L29" s="68"/>
      <c r="M29" s="68"/>
      <c r="N29" s="69"/>
    </row>
    <row r="30" spans="1:14" x14ac:dyDescent="0.25">
      <c r="A30" s="78"/>
      <c r="B30" s="79"/>
      <c r="C30" s="80"/>
      <c r="D30" s="17"/>
      <c r="E30" s="17"/>
      <c r="F30" s="81"/>
      <c r="G30" s="81"/>
      <c r="H30" s="82"/>
      <c r="I30" s="82"/>
      <c r="J30" s="79"/>
      <c r="K30" s="83"/>
      <c r="L30" s="84"/>
      <c r="M30" s="17"/>
      <c r="N30" s="85"/>
    </row>
    <row r="31" spans="1:14" x14ac:dyDescent="0.25">
      <c r="A31" s="86">
        <v>1</v>
      </c>
      <c r="B31" s="86" t="s">
        <v>39</v>
      </c>
      <c r="C31" s="87" t="s">
        <v>86</v>
      </c>
      <c r="D31" s="72" t="s">
        <v>107</v>
      </c>
      <c r="E31" s="72" t="s">
        <v>107</v>
      </c>
      <c r="F31" s="139" t="s">
        <v>41</v>
      </c>
      <c r="G31" s="139" t="s">
        <v>41</v>
      </c>
      <c r="H31" s="139" t="s">
        <v>91</v>
      </c>
      <c r="I31" s="139" t="s">
        <v>91</v>
      </c>
      <c r="J31" s="72"/>
      <c r="K31" s="72"/>
      <c r="L31" s="86">
        <v>78</v>
      </c>
      <c r="M31" s="87">
        <v>31</v>
      </c>
      <c r="N31" s="73"/>
    </row>
    <row r="32" spans="1:14" x14ac:dyDescent="0.25">
      <c r="A32" s="86">
        <v>2</v>
      </c>
      <c r="B32" s="86" t="s">
        <v>39</v>
      </c>
      <c r="C32" s="87" t="s">
        <v>86</v>
      </c>
      <c r="D32" s="72" t="s">
        <v>107</v>
      </c>
      <c r="E32" s="72" t="s">
        <v>107</v>
      </c>
      <c r="F32" s="139" t="s">
        <v>61</v>
      </c>
      <c r="G32" s="139" t="s">
        <v>61</v>
      </c>
      <c r="H32" s="139" t="s">
        <v>71</v>
      </c>
      <c r="I32" s="139" t="s">
        <v>71</v>
      </c>
      <c r="J32" s="72"/>
      <c r="K32" s="72"/>
      <c r="L32" s="86">
        <v>98</v>
      </c>
      <c r="M32" s="87">
        <v>58</v>
      </c>
      <c r="N32" s="73"/>
    </row>
    <row r="33" spans="1:14" x14ac:dyDescent="0.25">
      <c r="A33" s="86">
        <v>3</v>
      </c>
      <c r="B33" s="86" t="s">
        <v>39</v>
      </c>
      <c r="C33" s="87" t="s">
        <v>86</v>
      </c>
      <c r="D33" s="72" t="s">
        <v>107</v>
      </c>
      <c r="E33" s="72" t="s">
        <v>107</v>
      </c>
      <c r="F33" s="140" t="s">
        <v>97</v>
      </c>
      <c r="G33" s="140" t="s">
        <v>97</v>
      </c>
      <c r="H33" s="139" t="s">
        <v>92</v>
      </c>
      <c r="I33" s="139" t="s">
        <v>92</v>
      </c>
      <c r="J33" s="72"/>
      <c r="K33" s="72"/>
      <c r="L33" s="86">
        <v>86</v>
      </c>
      <c r="M33" s="87">
        <v>80</v>
      </c>
      <c r="N33" s="73"/>
    </row>
    <row r="34" spans="1:14" x14ac:dyDescent="0.25">
      <c r="A34" s="86">
        <v>4</v>
      </c>
      <c r="B34" s="86" t="s">
        <v>39</v>
      </c>
      <c r="C34" s="87" t="s">
        <v>67</v>
      </c>
      <c r="D34" s="72" t="s">
        <v>106</v>
      </c>
      <c r="E34" s="72" t="s">
        <v>106</v>
      </c>
      <c r="F34" s="140" t="s">
        <v>93</v>
      </c>
      <c r="G34" s="140" t="s">
        <v>93</v>
      </c>
      <c r="H34" s="139" t="s">
        <v>97</v>
      </c>
      <c r="I34" s="139" t="s">
        <v>97</v>
      </c>
      <c r="J34" s="72"/>
      <c r="K34" s="72"/>
      <c r="L34" s="86">
        <v>48</v>
      </c>
      <c r="M34" s="87">
        <v>29</v>
      </c>
      <c r="N34" s="73"/>
    </row>
    <row r="35" spans="1:14" x14ac:dyDescent="0.25">
      <c r="A35" s="86">
        <v>5</v>
      </c>
      <c r="B35" s="86" t="s">
        <v>39</v>
      </c>
      <c r="C35" s="87" t="s">
        <v>86</v>
      </c>
      <c r="D35" s="72" t="s">
        <v>107</v>
      </c>
      <c r="E35" s="72" t="s">
        <v>107</v>
      </c>
      <c r="F35" s="140" t="s">
        <v>98</v>
      </c>
      <c r="G35" s="140" t="s">
        <v>98</v>
      </c>
      <c r="H35" s="139" t="s">
        <v>93</v>
      </c>
      <c r="I35" s="139" t="s">
        <v>93</v>
      </c>
      <c r="J35" s="72"/>
      <c r="K35" s="72"/>
      <c r="L35" s="86">
        <v>64</v>
      </c>
      <c r="M35" s="87">
        <v>47</v>
      </c>
      <c r="N35" s="73"/>
    </row>
    <row r="36" spans="1:14" x14ac:dyDescent="0.25">
      <c r="A36" s="86">
        <v>6</v>
      </c>
      <c r="B36" s="86" t="s">
        <v>39</v>
      </c>
      <c r="C36" s="87" t="s">
        <v>67</v>
      </c>
      <c r="D36" s="72" t="s">
        <v>106</v>
      </c>
      <c r="E36" s="72" t="s">
        <v>106</v>
      </c>
      <c r="F36" s="140" t="s">
        <v>94</v>
      </c>
      <c r="G36" s="140" t="s">
        <v>94</v>
      </c>
      <c r="H36" s="139" t="s">
        <v>98</v>
      </c>
      <c r="I36" s="139" t="s">
        <v>98</v>
      </c>
      <c r="J36" s="72"/>
      <c r="K36" s="72"/>
      <c r="L36" s="86">
        <v>73</v>
      </c>
      <c r="M36" s="87">
        <v>34</v>
      </c>
      <c r="N36" s="73"/>
    </row>
    <row r="37" spans="1:14" x14ac:dyDescent="0.25">
      <c r="A37" s="86">
        <v>7</v>
      </c>
      <c r="B37" s="86" t="s">
        <v>39</v>
      </c>
      <c r="C37" s="87" t="s">
        <v>86</v>
      </c>
      <c r="D37" s="72" t="s">
        <v>107</v>
      </c>
      <c r="E37" s="72" t="s">
        <v>107</v>
      </c>
      <c r="F37" s="140" t="s">
        <v>99</v>
      </c>
      <c r="G37" s="140" t="s">
        <v>99</v>
      </c>
      <c r="H37" s="139" t="s">
        <v>94</v>
      </c>
      <c r="I37" s="139" t="s">
        <v>94</v>
      </c>
      <c r="J37" s="72"/>
      <c r="K37" s="72"/>
      <c r="L37" s="86">
        <v>95</v>
      </c>
      <c r="M37" s="87">
        <v>80</v>
      </c>
      <c r="N37" s="73"/>
    </row>
    <row r="38" spans="1:14" x14ac:dyDescent="0.25">
      <c r="A38" s="86">
        <v>8</v>
      </c>
      <c r="B38" s="86" t="s">
        <v>39</v>
      </c>
      <c r="C38" s="87" t="s">
        <v>67</v>
      </c>
      <c r="D38" s="72" t="s">
        <v>106</v>
      </c>
      <c r="E38" s="72" t="s">
        <v>106</v>
      </c>
      <c r="F38" s="140" t="s">
        <v>62</v>
      </c>
      <c r="G38" s="140" t="s">
        <v>62</v>
      </c>
      <c r="H38" s="139" t="s">
        <v>99</v>
      </c>
      <c r="I38" s="139" t="s">
        <v>99</v>
      </c>
      <c r="J38" s="72"/>
      <c r="K38" s="72"/>
      <c r="L38" s="86">
        <v>166</v>
      </c>
      <c r="M38" s="87">
        <v>123</v>
      </c>
      <c r="N38" s="73"/>
    </row>
    <row r="39" spans="1:14" x14ac:dyDescent="0.25">
      <c r="A39" s="86">
        <v>9</v>
      </c>
      <c r="B39" s="86" t="s">
        <v>39</v>
      </c>
      <c r="C39" s="87" t="s">
        <v>86</v>
      </c>
      <c r="D39" s="72" t="s">
        <v>107</v>
      </c>
      <c r="E39" s="72" t="s">
        <v>107</v>
      </c>
      <c r="F39" s="140" t="s">
        <v>49</v>
      </c>
      <c r="G39" s="140" t="s">
        <v>49</v>
      </c>
      <c r="H39" s="139" t="s">
        <v>48</v>
      </c>
      <c r="I39" s="139" t="s">
        <v>48</v>
      </c>
      <c r="J39" s="72"/>
      <c r="K39" s="72"/>
      <c r="L39" s="86">
        <v>208</v>
      </c>
      <c r="M39" s="87">
        <v>187</v>
      </c>
      <c r="N39" s="73"/>
    </row>
    <row r="40" spans="1:14" x14ac:dyDescent="0.25">
      <c r="A40" s="86">
        <v>10</v>
      </c>
      <c r="B40" s="86" t="s">
        <v>39</v>
      </c>
      <c r="C40" s="87" t="s">
        <v>67</v>
      </c>
      <c r="D40" s="72" t="s">
        <v>106</v>
      </c>
      <c r="E40" s="72" t="s">
        <v>106</v>
      </c>
      <c r="F40" s="140" t="s">
        <v>95</v>
      </c>
      <c r="G40" s="140" t="s">
        <v>95</v>
      </c>
      <c r="H40" s="139" t="s">
        <v>49</v>
      </c>
      <c r="I40" s="139" t="s">
        <v>49</v>
      </c>
      <c r="J40" s="72"/>
      <c r="K40" s="72"/>
      <c r="L40" s="86">
        <v>148</v>
      </c>
      <c r="M40" s="87">
        <v>184</v>
      </c>
      <c r="N40" s="73"/>
    </row>
    <row r="41" spans="1:14" x14ac:dyDescent="0.25">
      <c r="A41" s="86">
        <v>11</v>
      </c>
      <c r="B41" s="86" t="s">
        <v>39</v>
      </c>
      <c r="C41" s="87" t="s">
        <v>86</v>
      </c>
      <c r="D41" s="72" t="s">
        <v>107</v>
      </c>
      <c r="E41" s="72" t="s">
        <v>107</v>
      </c>
      <c r="F41" s="140" t="s">
        <v>69</v>
      </c>
      <c r="G41" s="140" t="s">
        <v>69</v>
      </c>
      <c r="H41" s="139" t="s">
        <v>95</v>
      </c>
      <c r="I41" s="139" t="s">
        <v>95</v>
      </c>
      <c r="J41" s="72"/>
      <c r="K41" s="72"/>
      <c r="L41" s="86">
        <v>133</v>
      </c>
      <c r="M41" s="87">
        <v>182</v>
      </c>
      <c r="N41" s="73"/>
    </row>
    <row r="42" spans="1:14" x14ac:dyDescent="0.25">
      <c r="A42" s="86">
        <v>12</v>
      </c>
      <c r="B42" s="86" t="s">
        <v>39</v>
      </c>
      <c r="C42" s="87" t="s">
        <v>67</v>
      </c>
      <c r="D42" s="72" t="s">
        <v>106</v>
      </c>
      <c r="E42" s="72" t="s">
        <v>106</v>
      </c>
      <c r="F42" s="140" t="s">
        <v>52</v>
      </c>
      <c r="G42" s="140" t="s">
        <v>52</v>
      </c>
      <c r="H42" s="139" t="s">
        <v>72</v>
      </c>
      <c r="I42" s="139" t="s">
        <v>72</v>
      </c>
      <c r="J42" s="72"/>
      <c r="K42" s="72"/>
      <c r="L42" s="86">
        <v>90</v>
      </c>
      <c r="M42" s="87">
        <v>179</v>
      </c>
      <c r="N42" s="73"/>
    </row>
    <row r="43" spans="1:14" x14ac:dyDescent="0.25">
      <c r="A43" s="86">
        <v>13</v>
      </c>
      <c r="B43" s="86" t="s">
        <v>36</v>
      </c>
      <c r="C43" s="87" t="s">
        <v>85</v>
      </c>
      <c r="D43" s="72" t="s">
        <v>106</v>
      </c>
      <c r="E43" s="72" t="s">
        <v>106</v>
      </c>
      <c r="F43" s="140" t="s">
        <v>66</v>
      </c>
      <c r="G43" s="140" t="s">
        <v>66</v>
      </c>
      <c r="H43" s="139" t="s">
        <v>69</v>
      </c>
      <c r="I43" s="139" t="s">
        <v>69</v>
      </c>
      <c r="J43" s="72"/>
      <c r="K43" s="72"/>
      <c r="L43" s="86">
        <v>113</v>
      </c>
      <c r="M43" s="87">
        <v>131</v>
      </c>
      <c r="N43" s="73"/>
    </row>
    <row r="44" spans="1:14" x14ac:dyDescent="0.25">
      <c r="A44" s="86">
        <v>14</v>
      </c>
      <c r="B44" s="86" t="s">
        <v>39</v>
      </c>
      <c r="C44" s="87" t="s">
        <v>86</v>
      </c>
      <c r="D44" s="72" t="s">
        <v>107</v>
      </c>
      <c r="E44" s="72" t="s">
        <v>107</v>
      </c>
      <c r="F44" s="140" t="s">
        <v>100</v>
      </c>
      <c r="G44" s="140" t="s">
        <v>100</v>
      </c>
      <c r="H44" s="139" t="s">
        <v>53</v>
      </c>
      <c r="I44" s="139" t="s">
        <v>53</v>
      </c>
      <c r="J44" s="72"/>
      <c r="K44" s="72"/>
      <c r="L44" s="86">
        <v>81</v>
      </c>
      <c r="M44" s="87">
        <v>158</v>
      </c>
      <c r="N44" s="73"/>
    </row>
    <row r="45" spans="1:14" x14ac:dyDescent="0.25">
      <c r="A45" s="86">
        <v>15</v>
      </c>
      <c r="B45" s="86" t="s">
        <v>36</v>
      </c>
      <c r="C45" s="87" t="s">
        <v>85</v>
      </c>
      <c r="D45" s="72" t="s">
        <v>106</v>
      </c>
      <c r="E45" s="72" t="s">
        <v>106</v>
      </c>
      <c r="F45" s="140" t="s">
        <v>70</v>
      </c>
      <c r="G45" s="140" t="s">
        <v>70</v>
      </c>
      <c r="H45" s="139" t="s">
        <v>100</v>
      </c>
      <c r="I45" s="139" t="s">
        <v>100</v>
      </c>
      <c r="J45" s="72"/>
      <c r="K45" s="72"/>
      <c r="L45" s="86">
        <v>45</v>
      </c>
      <c r="M45" s="87">
        <v>90</v>
      </c>
      <c r="N45" s="73"/>
    </row>
    <row r="46" spans="1:14" x14ac:dyDescent="0.25">
      <c r="A46" s="86">
        <v>16</v>
      </c>
      <c r="B46" s="86" t="s">
        <v>39</v>
      </c>
      <c r="C46" s="87" t="s">
        <v>86</v>
      </c>
      <c r="D46" s="72" t="s">
        <v>107</v>
      </c>
      <c r="E46" s="72" t="s">
        <v>107</v>
      </c>
      <c r="F46" s="140" t="s">
        <v>64</v>
      </c>
      <c r="G46" s="140" t="s">
        <v>64</v>
      </c>
      <c r="H46" s="139" t="s">
        <v>101</v>
      </c>
      <c r="I46" s="139" t="s">
        <v>101</v>
      </c>
      <c r="J46" s="72"/>
      <c r="K46" s="72"/>
      <c r="L46" s="86">
        <v>106</v>
      </c>
      <c r="M46" s="87">
        <v>173</v>
      </c>
      <c r="N46" s="73"/>
    </row>
    <row r="47" spans="1:14" x14ac:dyDescent="0.25">
      <c r="A47" s="86">
        <v>17</v>
      </c>
      <c r="B47" s="86" t="s">
        <v>39</v>
      </c>
      <c r="C47" s="87" t="s">
        <v>86</v>
      </c>
      <c r="D47" s="72" t="s">
        <v>107</v>
      </c>
      <c r="E47" s="72" t="s">
        <v>107</v>
      </c>
      <c r="F47" s="140" t="s">
        <v>65</v>
      </c>
      <c r="G47" s="140" t="s">
        <v>65</v>
      </c>
      <c r="H47" s="139" t="s">
        <v>63</v>
      </c>
      <c r="I47" s="139" t="s">
        <v>63</v>
      </c>
      <c r="J47" s="72"/>
      <c r="K47" s="72"/>
      <c r="L47" s="86">
        <v>72</v>
      </c>
      <c r="M47" s="87">
        <v>115</v>
      </c>
      <c r="N47" s="73"/>
    </row>
    <row r="48" spans="1:14" ht="15.75" thickBot="1" x14ac:dyDescent="0.3">
      <c r="A48" s="86">
        <v>18</v>
      </c>
      <c r="B48" s="86" t="s">
        <v>39</v>
      </c>
      <c r="C48" s="87" t="s">
        <v>86</v>
      </c>
      <c r="D48" s="72" t="s">
        <v>107</v>
      </c>
      <c r="E48" s="72" t="s">
        <v>107</v>
      </c>
      <c r="F48" s="140" t="s">
        <v>102</v>
      </c>
      <c r="G48" s="140" t="s">
        <v>102</v>
      </c>
      <c r="H48" s="139" t="s">
        <v>96</v>
      </c>
      <c r="I48" s="139" t="s">
        <v>96</v>
      </c>
      <c r="J48" s="72"/>
      <c r="K48" s="72"/>
      <c r="L48" s="86">
        <v>54</v>
      </c>
      <c r="M48" s="87">
        <v>114</v>
      </c>
      <c r="N48" s="73"/>
    </row>
    <row r="49" spans="1:14" ht="16.5" thickBot="1" x14ac:dyDescent="0.3">
      <c r="A49" s="4"/>
      <c r="B49" s="4"/>
      <c r="C49" s="4"/>
      <c r="D49" s="4"/>
      <c r="E49" s="4"/>
      <c r="F49" s="4"/>
      <c r="G49" s="4"/>
      <c r="H49" s="8"/>
      <c r="I49" s="76" t="s">
        <v>12</v>
      </c>
      <c r="J49" s="89">
        <f>SUM(J10:J48)</f>
        <v>1766</v>
      </c>
      <c r="K49" s="90">
        <f>SUM(K10:K48)</f>
        <v>2046</v>
      </c>
      <c r="L49" s="93">
        <f>SUM(L10:L48)</f>
        <v>1758</v>
      </c>
      <c r="M49" s="93">
        <f>SUM(M10:M48)</f>
        <v>1995</v>
      </c>
      <c r="N49" s="42">
        <f>SUM(J49:M49)</f>
        <v>7565</v>
      </c>
    </row>
    <row r="50" spans="1:14" ht="16.5" thickTop="1" thickBot="1" x14ac:dyDescent="0.3">
      <c r="C50" s="61"/>
      <c r="D50" s="61"/>
      <c r="E50" s="61"/>
      <c r="F50" s="61"/>
      <c r="H50" s="171" t="s">
        <v>16</v>
      </c>
      <c r="I50" s="172"/>
      <c r="J50" s="91">
        <v>16</v>
      </c>
      <c r="K50" s="92">
        <v>20</v>
      </c>
      <c r="L50" s="94">
        <v>18</v>
      </c>
      <c r="M50" s="94">
        <v>18</v>
      </c>
      <c r="N50" s="43"/>
    </row>
    <row r="51" spans="1:14" ht="15.75" thickBot="1" x14ac:dyDescent="0.3">
      <c r="H51" s="160" t="s">
        <v>18</v>
      </c>
      <c r="I51" s="160"/>
      <c r="K51" s="44"/>
      <c r="L51" s="19"/>
      <c r="M51" s="44"/>
      <c r="N51" s="44">
        <f>SUM(M51,K51)</f>
        <v>0</v>
      </c>
    </row>
    <row r="53" spans="1:14" x14ac:dyDescent="0.25">
      <c r="B53" s="3"/>
    </row>
  </sheetData>
  <mergeCells count="15">
    <mergeCell ref="H51:I51"/>
    <mergeCell ref="N7:N9"/>
    <mergeCell ref="F8:G8"/>
    <mergeCell ref="H8:I8"/>
    <mergeCell ref="J8:K8"/>
    <mergeCell ref="L8:M8"/>
    <mergeCell ref="H50:I50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7E3B-CF39-4152-A58A-2BCE30820A42}">
  <dimension ref="A1:N53"/>
  <sheetViews>
    <sheetView zoomScale="90" zoomScaleNormal="90" workbookViewId="0">
      <selection activeCell="E29" sqref="E29"/>
    </sheetView>
  </sheetViews>
  <sheetFormatPr defaultRowHeight="15" x14ac:dyDescent="0.25"/>
  <cols>
    <col min="1" max="1" width="6.85546875" customWidth="1"/>
    <col min="3" max="3" width="15.8554687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46022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84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134" t="s">
        <v>36</v>
      </c>
      <c r="C10" s="134" t="s">
        <v>37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33" t="s">
        <v>61</v>
      </c>
      <c r="I10" s="133" t="s">
        <v>61</v>
      </c>
      <c r="J10" s="74">
        <v>91</v>
      </c>
      <c r="K10" s="134">
        <v>81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40</v>
      </c>
      <c r="D11" s="68" t="s">
        <v>106</v>
      </c>
      <c r="E11" s="68" t="s">
        <v>107</v>
      </c>
      <c r="F11" s="133" t="s">
        <v>103</v>
      </c>
      <c r="G11" s="133" t="s">
        <v>103</v>
      </c>
      <c r="H11" s="133" t="s">
        <v>115</v>
      </c>
      <c r="I11" s="133" t="s">
        <v>115</v>
      </c>
      <c r="J11" s="74">
        <v>46</v>
      </c>
      <c r="K11" s="134">
        <v>50</v>
      </c>
      <c r="L11" s="68"/>
      <c r="M11" s="68"/>
      <c r="N11" s="69"/>
    </row>
    <row r="12" spans="1:14" x14ac:dyDescent="0.25">
      <c r="A12" s="134">
        <v>3</v>
      </c>
      <c r="B12" s="134" t="s">
        <v>36</v>
      </c>
      <c r="C12" s="134" t="s">
        <v>37</v>
      </c>
      <c r="D12" s="68" t="s">
        <v>107</v>
      </c>
      <c r="E12" s="68" t="s">
        <v>107</v>
      </c>
      <c r="F12" s="133" t="s">
        <v>42</v>
      </c>
      <c r="G12" s="133" t="s">
        <v>42</v>
      </c>
      <c r="H12" s="133" t="s">
        <v>43</v>
      </c>
      <c r="I12" s="133" t="s">
        <v>43</v>
      </c>
      <c r="J12" s="74">
        <v>120</v>
      </c>
      <c r="K12" s="134">
        <v>77</v>
      </c>
      <c r="L12" s="68"/>
      <c r="M12" s="68"/>
      <c r="N12" s="69"/>
    </row>
    <row r="13" spans="1:14" x14ac:dyDescent="0.25">
      <c r="A13" s="134">
        <v>4</v>
      </c>
      <c r="B13" s="134" t="s">
        <v>35</v>
      </c>
      <c r="C13" s="134" t="s">
        <v>105</v>
      </c>
      <c r="D13" s="68" t="s">
        <v>107</v>
      </c>
      <c r="E13" s="68" t="s">
        <v>106</v>
      </c>
      <c r="F13" s="133" t="s">
        <v>43</v>
      </c>
      <c r="G13" s="133" t="s">
        <v>43</v>
      </c>
      <c r="H13" s="133" t="s">
        <v>97</v>
      </c>
      <c r="I13" s="133" t="s">
        <v>97</v>
      </c>
      <c r="J13" s="74">
        <v>143</v>
      </c>
      <c r="K13" s="134">
        <v>60</v>
      </c>
      <c r="L13" s="68"/>
      <c r="M13" s="68"/>
      <c r="N13" s="69"/>
    </row>
    <row r="14" spans="1:14" x14ac:dyDescent="0.25">
      <c r="A14" s="134">
        <v>5</v>
      </c>
      <c r="B14" s="134" t="s">
        <v>36</v>
      </c>
      <c r="C14" s="134" t="s">
        <v>37</v>
      </c>
      <c r="D14" s="68" t="s">
        <v>107</v>
      </c>
      <c r="E14" s="68" t="s">
        <v>106</v>
      </c>
      <c r="F14" s="133" t="s">
        <v>45</v>
      </c>
      <c r="G14" s="133" t="s">
        <v>45</v>
      </c>
      <c r="H14" s="133" t="s">
        <v>62</v>
      </c>
      <c r="I14" s="133" t="s">
        <v>62</v>
      </c>
      <c r="J14" s="74">
        <v>120</v>
      </c>
      <c r="K14" s="134">
        <v>125</v>
      </c>
      <c r="L14" s="68"/>
      <c r="M14" s="68"/>
      <c r="N14" s="69"/>
    </row>
    <row r="15" spans="1:14" x14ac:dyDescent="0.25">
      <c r="A15" s="134">
        <v>6</v>
      </c>
      <c r="B15" s="74" t="s">
        <v>39</v>
      </c>
      <c r="C15" s="74" t="s">
        <v>40</v>
      </c>
      <c r="D15" s="68" t="s">
        <v>106</v>
      </c>
      <c r="E15" s="68" t="s">
        <v>106</v>
      </c>
      <c r="F15" s="133" t="s">
        <v>46</v>
      </c>
      <c r="G15" s="133" t="s">
        <v>46</v>
      </c>
      <c r="H15" s="133" t="s">
        <v>44</v>
      </c>
      <c r="I15" s="133" t="s">
        <v>44</v>
      </c>
      <c r="J15" s="74">
        <v>155</v>
      </c>
      <c r="K15" s="134">
        <v>26</v>
      </c>
      <c r="L15" s="68"/>
      <c r="M15" s="68"/>
      <c r="N15" s="69"/>
    </row>
    <row r="16" spans="1:14" x14ac:dyDescent="0.25">
      <c r="A16" s="134">
        <v>7</v>
      </c>
      <c r="B16" s="134" t="s">
        <v>35</v>
      </c>
      <c r="C16" s="134" t="s">
        <v>105</v>
      </c>
      <c r="D16" s="68" t="s">
        <v>107</v>
      </c>
      <c r="E16" s="68" t="s">
        <v>107</v>
      </c>
      <c r="F16" s="133" t="s">
        <v>48</v>
      </c>
      <c r="G16" s="133" t="s">
        <v>48</v>
      </c>
      <c r="H16" s="133" t="s">
        <v>45</v>
      </c>
      <c r="I16" s="133" t="s">
        <v>45</v>
      </c>
      <c r="J16" s="74">
        <v>149</v>
      </c>
      <c r="K16" s="134">
        <v>56</v>
      </c>
      <c r="L16" s="68"/>
      <c r="M16" s="68"/>
      <c r="N16" s="69"/>
    </row>
    <row r="17" spans="1:14" x14ac:dyDescent="0.25">
      <c r="A17" s="134">
        <v>8</v>
      </c>
      <c r="B17" s="134" t="s">
        <v>36</v>
      </c>
      <c r="C17" s="134" t="s">
        <v>37</v>
      </c>
      <c r="D17" s="68" t="s">
        <v>106</v>
      </c>
      <c r="E17" s="68" t="s">
        <v>107</v>
      </c>
      <c r="F17" s="133" t="s">
        <v>49</v>
      </c>
      <c r="G17" s="133" t="s">
        <v>49</v>
      </c>
      <c r="H17" s="133" t="s">
        <v>51</v>
      </c>
      <c r="I17" s="133" t="s">
        <v>51</v>
      </c>
      <c r="J17" s="74">
        <v>92</v>
      </c>
      <c r="K17" s="134">
        <v>122</v>
      </c>
      <c r="L17" s="68"/>
      <c r="M17" s="68"/>
      <c r="N17" s="69"/>
    </row>
    <row r="18" spans="1:14" x14ac:dyDescent="0.25">
      <c r="A18" s="134">
        <v>9</v>
      </c>
      <c r="B18" s="74" t="s">
        <v>39</v>
      </c>
      <c r="C18" s="74" t="s">
        <v>40</v>
      </c>
      <c r="D18" s="68" t="s">
        <v>107</v>
      </c>
      <c r="E18" s="68" t="s">
        <v>107</v>
      </c>
      <c r="F18" s="133" t="s">
        <v>51</v>
      </c>
      <c r="G18" s="133" t="s">
        <v>51</v>
      </c>
      <c r="H18" s="133" t="s">
        <v>48</v>
      </c>
      <c r="I18" s="133" t="s">
        <v>48</v>
      </c>
      <c r="J18" s="74">
        <v>153</v>
      </c>
      <c r="K18" s="134">
        <v>149</v>
      </c>
      <c r="L18" s="68"/>
      <c r="M18" s="68"/>
      <c r="N18" s="69"/>
    </row>
    <row r="19" spans="1:14" x14ac:dyDescent="0.25">
      <c r="A19" s="134">
        <v>10</v>
      </c>
      <c r="B19" s="74" t="s">
        <v>35</v>
      </c>
      <c r="C19" s="74" t="s">
        <v>111</v>
      </c>
      <c r="D19" s="68"/>
      <c r="E19" s="68" t="s">
        <v>106</v>
      </c>
      <c r="F19" s="133"/>
      <c r="G19" s="133"/>
      <c r="H19" s="133" t="s">
        <v>49</v>
      </c>
      <c r="I19" s="133" t="s">
        <v>49</v>
      </c>
      <c r="J19" s="74"/>
      <c r="K19" s="134">
        <v>163</v>
      </c>
      <c r="L19" s="68"/>
      <c r="M19" s="68"/>
      <c r="N19" s="69"/>
    </row>
    <row r="20" spans="1:14" x14ac:dyDescent="0.25">
      <c r="A20" s="134">
        <v>11</v>
      </c>
      <c r="B20" s="134" t="s">
        <v>35</v>
      </c>
      <c r="C20" s="134" t="s">
        <v>105</v>
      </c>
      <c r="D20" s="68" t="s">
        <v>106</v>
      </c>
      <c r="E20" s="68" t="s">
        <v>106</v>
      </c>
      <c r="F20" s="133" t="s">
        <v>69</v>
      </c>
      <c r="G20" s="133" t="s">
        <v>69</v>
      </c>
      <c r="H20" s="133" t="s">
        <v>50</v>
      </c>
      <c r="I20" s="133" t="s">
        <v>50</v>
      </c>
      <c r="J20" s="74">
        <v>137</v>
      </c>
      <c r="K20" s="134">
        <v>152</v>
      </c>
      <c r="L20" s="68"/>
      <c r="M20" s="68"/>
      <c r="N20" s="69"/>
    </row>
    <row r="21" spans="1:14" x14ac:dyDescent="0.25">
      <c r="A21" s="134">
        <v>12</v>
      </c>
      <c r="B21" s="74" t="s">
        <v>39</v>
      </c>
      <c r="C21" s="74" t="s">
        <v>108</v>
      </c>
      <c r="D21" s="68" t="s">
        <v>106</v>
      </c>
      <c r="E21" s="68" t="s">
        <v>106</v>
      </c>
      <c r="F21" s="133" t="s">
        <v>53</v>
      </c>
      <c r="G21" s="133" t="s">
        <v>53</v>
      </c>
      <c r="H21" s="133" t="s">
        <v>95</v>
      </c>
      <c r="I21" s="133" t="s">
        <v>95</v>
      </c>
      <c r="J21" s="74">
        <v>72</v>
      </c>
      <c r="K21" s="134">
        <v>70</v>
      </c>
      <c r="L21" s="68"/>
      <c r="M21" s="68"/>
      <c r="N21" s="69"/>
    </row>
    <row r="22" spans="1:14" x14ac:dyDescent="0.25">
      <c r="A22" s="134">
        <v>13</v>
      </c>
      <c r="B22" s="74" t="s">
        <v>36</v>
      </c>
      <c r="C22" s="74" t="s">
        <v>38</v>
      </c>
      <c r="D22" s="68"/>
      <c r="E22" s="68" t="s">
        <v>106</v>
      </c>
      <c r="F22" s="133"/>
      <c r="G22" s="133"/>
      <c r="H22" s="133" t="s">
        <v>69</v>
      </c>
      <c r="I22" s="133" t="s">
        <v>69</v>
      </c>
      <c r="J22" s="74"/>
      <c r="K22" s="134">
        <v>130</v>
      </c>
      <c r="L22" s="68"/>
      <c r="M22" s="68"/>
      <c r="N22" s="69"/>
    </row>
    <row r="23" spans="1:14" x14ac:dyDescent="0.25">
      <c r="A23" s="134">
        <v>14</v>
      </c>
      <c r="B23" s="134" t="s">
        <v>36</v>
      </c>
      <c r="C23" s="134" t="s">
        <v>37</v>
      </c>
      <c r="D23" s="68" t="s">
        <v>107</v>
      </c>
      <c r="E23" s="68" t="s">
        <v>107</v>
      </c>
      <c r="F23" s="133" t="s">
        <v>54</v>
      </c>
      <c r="G23" s="133" t="s">
        <v>54</v>
      </c>
      <c r="H23" s="133" t="s">
        <v>55</v>
      </c>
      <c r="I23" s="133" t="s">
        <v>55</v>
      </c>
      <c r="J23" s="74">
        <v>95</v>
      </c>
      <c r="K23" s="134">
        <v>104</v>
      </c>
      <c r="L23" s="68"/>
      <c r="M23" s="68"/>
      <c r="N23" s="69"/>
    </row>
    <row r="24" spans="1:14" x14ac:dyDescent="0.25">
      <c r="A24" s="134">
        <v>15</v>
      </c>
      <c r="B24" s="74" t="s">
        <v>39</v>
      </c>
      <c r="C24" s="74" t="s">
        <v>40</v>
      </c>
      <c r="D24" s="68" t="s">
        <v>106</v>
      </c>
      <c r="E24" s="68" t="s">
        <v>106</v>
      </c>
      <c r="F24" s="133" t="s">
        <v>75</v>
      </c>
      <c r="G24" s="133" t="s">
        <v>75</v>
      </c>
      <c r="H24" s="133" t="s">
        <v>53</v>
      </c>
      <c r="I24" s="133" t="s">
        <v>53</v>
      </c>
      <c r="J24" s="74">
        <v>54</v>
      </c>
      <c r="K24" s="134">
        <v>139</v>
      </c>
      <c r="L24" s="68"/>
      <c r="M24" s="68"/>
      <c r="N24" s="69"/>
    </row>
    <row r="25" spans="1:14" x14ac:dyDescent="0.25">
      <c r="A25" s="134">
        <v>16</v>
      </c>
      <c r="B25" s="74" t="s">
        <v>35</v>
      </c>
      <c r="C25" s="74" t="s">
        <v>90</v>
      </c>
      <c r="D25" s="68"/>
      <c r="E25" s="68" t="s">
        <v>107</v>
      </c>
      <c r="F25" s="133"/>
      <c r="G25" s="133"/>
      <c r="H25" s="133" t="s">
        <v>54</v>
      </c>
      <c r="I25" s="133" t="s">
        <v>54</v>
      </c>
      <c r="J25" s="74"/>
      <c r="K25" s="134">
        <v>180</v>
      </c>
      <c r="L25" s="68"/>
      <c r="M25" s="68"/>
      <c r="N25" s="69"/>
    </row>
    <row r="26" spans="1:14" x14ac:dyDescent="0.25">
      <c r="A26" s="134">
        <v>17</v>
      </c>
      <c r="B26" s="134" t="s">
        <v>35</v>
      </c>
      <c r="C26" s="134" t="s">
        <v>83</v>
      </c>
      <c r="D26" s="68" t="s">
        <v>107</v>
      </c>
      <c r="E26" s="68"/>
      <c r="F26" s="133" t="s">
        <v>56</v>
      </c>
      <c r="G26" s="133" t="s">
        <v>56</v>
      </c>
      <c r="H26" s="135"/>
      <c r="I26" s="135"/>
      <c r="J26" s="74">
        <v>154</v>
      </c>
      <c r="K26" s="135"/>
      <c r="L26" s="68"/>
      <c r="M26" s="68"/>
      <c r="N26" s="69"/>
    </row>
    <row r="27" spans="1:14" x14ac:dyDescent="0.25">
      <c r="A27" s="134">
        <v>18</v>
      </c>
      <c r="B27" s="74" t="s">
        <v>39</v>
      </c>
      <c r="C27" s="74" t="s">
        <v>108</v>
      </c>
      <c r="D27" s="68"/>
      <c r="E27" s="68" t="s">
        <v>106</v>
      </c>
      <c r="F27" s="200"/>
      <c r="G27" s="200"/>
      <c r="H27" s="133" t="s">
        <v>56</v>
      </c>
      <c r="I27" s="133" t="s">
        <v>56</v>
      </c>
      <c r="J27" s="74"/>
      <c r="K27" s="134">
        <v>73</v>
      </c>
      <c r="L27" s="68"/>
      <c r="M27" s="68"/>
      <c r="N27" s="69"/>
    </row>
    <row r="28" spans="1:14" x14ac:dyDescent="0.25">
      <c r="A28" s="134">
        <v>19</v>
      </c>
      <c r="B28" s="74" t="s">
        <v>39</v>
      </c>
      <c r="C28" s="74" t="s">
        <v>40</v>
      </c>
      <c r="D28" s="68" t="s">
        <v>107</v>
      </c>
      <c r="E28" s="68" t="s">
        <v>107</v>
      </c>
      <c r="F28" s="200" t="s">
        <v>58</v>
      </c>
      <c r="G28" s="200" t="s">
        <v>58</v>
      </c>
      <c r="H28" s="133" t="s">
        <v>63</v>
      </c>
      <c r="I28" s="133" t="s">
        <v>63</v>
      </c>
      <c r="J28" s="74">
        <v>104</v>
      </c>
      <c r="K28" s="134">
        <v>98</v>
      </c>
      <c r="L28" s="68"/>
      <c r="M28" s="68"/>
      <c r="N28" s="69"/>
    </row>
    <row r="29" spans="1:14" x14ac:dyDescent="0.25">
      <c r="A29" s="74">
        <v>20</v>
      </c>
      <c r="B29" s="74" t="s">
        <v>35</v>
      </c>
      <c r="C29" s="74" t="s">
        <v>90</v>
      </c>
      <c r="D29" s="68"/>
      <c r="E29" s="68" t="s">
        <v>107</v>
      </c>
      <c r="F29" s="201"/>
      <c r="G29" s="201"/>
      <c r="H29" s="133" t="s">
        <v>65</v>
      </c>
      <c r="I29" s="133" t="s">
        <v>65</v>
      </c>
      <c r="J29" s="74"/>
      <c r="K29" s="134">
        <v>74</v>
      </c>
      <c r="L29" s="68"/>
      <c r="M29" s="68"/>
      <c r="N29" s="69"/>
    </row>
    <row r="30" spans="1:14" x14ac:dyDescent="0.25">
      <c r="A30" s="74">
        <v>21</v>
      </c>
      <c r="B30" s="134" t="s">
        <v>35</v>
      </c>
      <c r="C30" s="134" t="s">
        <v>83</v>
      </c>
      <c r="D30" s="68" t="s">
        <v>107</v>
      </c>
      <c r="E30" s="68"/>
      <c r="F30" s="202" t="s">
        <v>59</v>
      </c>
      <c r="G30" s="202" t="s">
        <v>59</v>
      </c>
      <c r="H30" s="135"/>
      <c r="I30" s="135"/>
      <c r="J30" s="74">
        <v>72</v>
      </c>
      <c r="K30" s="135"/>
      <c r="L30" s="68"/>
      <c r="M30" s="68"/>
      <c r="N30" s="69"/>
    </row>
    <row r="31" spans="1:14" x14ac:dyDescent="0.25">
      <c r="A31" s="78"/>
      <c r="B31" s="79"/>
      <c r="C31" s="80"/>
      <c r="D31" s="17"/>
      <c r="E31" s="17"/>
      <c r="F31" s="81"/>
      <c r="G31" s="81"/>
      <c r="H31" s="82"/>
      <c r="I31" s="82"/>
      <c r="J31" s="79"/>
      <c r="K31" s="83"/>
      <c r="L31" s="84"/>
      <c r="M31" s="17"/>
      <c r="N31" s="85"/>
    </row>
    <row r="32" spans="1:14" x14ac:dyDescent="0.25">
      <c r="A32" s="86">
        <v>1</v>
      </c>
      <c r="B32" s="86" t="s">
        <v>36</v>
      </c>
      <c r="C32" s="87" t="s">
        <v>85</v>
      </c>
      <c r="D32" s="72" t="s">
        <v>107</v>
      </c>
      <c r="E32" s="72" t="s">
        <v>107</v>
      </c>
      <c r="F32" s="140" t="s">
        <v>41</v>
      </c>
      <c r="G32" s="140" t="s">
        <v>41</v>
      </c>
      <c r="H32" s="139" t="s">
        <v>91</v>
      </c>
      <c r="I32" s="139" t="s">
        <v>91</v>
      </c>
      <c r="J32" s="72"/>
      <c r="K32" s="72"/>
      <c r="L32" s="86">
        <v>93</v>
      </c>
      <c r="M32" s="87">
        <v>39</v>
      </c>
      <c r="N32" s="73"/>
    </row>
    <row r="33" spans="1:14" x14ac:dyDescent="0.25">
      <c r="A33" s="86">
        <v>2</v>
      </c>
      <c r="B33" s="86" t="s">
        <v>36</v>
      </c>
      <c r="C33" s="87" t="s">
        <v>85</v>
      </c>
      <c r="D33" s="72" t="s">
        <v>107</v>
      </c>
      <c r="E33" s="72" t="s">
        <v>107</v>
      </c>
      <c r="F33" s="140" t="s">
        <v>61</v>
      </c>
      <c r="G33" s="140" t="s">
        <v>61</v>
      </c>
      <c r="H33" s="139" t="s">
        <v>71</v>
      </c>
      <c r="I33" s="139" t="s">
        <v>71</v>
      </c>
      <c r="J33" s="72"/>
      <c r="K33" s="72"/>
      <c r="L33" s="86">
        <v>112</v>
      </c>
      <c r="M33" s="87">
        <v>55</v>
      </c>
      <c r="N33" s="73"/>
    </row>
    <row r="34" spans="1:14" x14ac:dyDescent="0.25">
      <c r="A34" s="86">
        <v>3</v>
      </c>
      <c r="B34" s="86" t="s">
        <v>36</v>
      </c>
      <c r="C34" s="87" t="s">
        <v>85</v>
      </c>
      <c r="D34" s="72" t="s">
        <v>107</v>
      </c>
      <c r="E34" s="72" t="s">
        <v>107</v>
      </c>
      <c r="F34" s="140" t="s">
        <v>97</v>
      </c>
      <c r="G34" s="140" t="s">
        <v>97</v>
      </c>
      <c r="H34" s="140" t="s">
        <v>92</v>
      </c>
      <c r="I34" s="140" t="s">
        <v>92</v>
      </c>
      <c r="J34" s="72"/>
      <c r="K34" s="72"/>
      <c r="L34" s="86">
        <v>130</v>
      </c>
      <c r="M34" s="87">
        <v>53</v>
      </c>
      <c r="N34" s="73"/>
    </row>
    <row r="35" spans="1:14" x14ac:dyDescent="0.25">
      <c r="A35" s="86">
        <v>4</v>
      </c>
      <c r="B35" s="86" t="s">
        <v>39</v>
      </c>
      <c r="C35" s="87" t="s">
        <v>67</v>
      </c>
      <c r="D35" s="72" t="s">
        <v>106</v>
      </c>
      <c r="E35" s="72" t="s">
        <v>106</v>
      </c>
      <c r="F35" s="140" t="s">
        <v>93</v>
      </c>
      <c r="G35" s="140" t="s">
        <v>93</v>
      </c>
      <c r="H35" s="140" t="s">
        <v>97</v>
      </c>
      <c r="I35" s="140" t="s">
        <v>97</v>
      </c>
      <c r="J35" s="72"/>
      <c r="K35" s="72"/>
      <c r="L35" s="86">
        <v>48</v>
      </c>
      <c r="M35" s="87">
        <v>56</v>
      </c>
      <c r="N35" s="73"/>
    </row>
    <row r="36" spans="1:14" x14ac:dyDescent="0.25">
      <c r="A36" s="86">
        <v>5</v>
      </c>
      <c r="B36" s="86" t="s">
        <v>36</v>
      </c>
      <c r="C36" s="87" t="s">
        <v>85</v>
      </c>
      <c r="D36" s="72" t="s">
        <v>107</v>
      </c>
      <c r="E36" s="72" t="s">
        <v>107</v>
      </c>
      <c r="F36" s="140" t="s">
        <v>98</v>
      </c>
      <c r="G36" s="140" t="s">
        <v>98</v>
      </c>
      <c r="H36" s="140" t="s">
        <v>93</v>
      </c>
      <c r="I36" s="140" t="s">
        <v>93</v>
      </c>
      <c r="J36" s="72"/>
      <c r="K36" s="72"/>
      <c r="L36" s="86">
        <v>105</v>
      </c>
      <c r="M36" s="87">
        <v>41</v>
      </c>
      <c r="N36" s="73"/>
    </row>
    <row r="37" spans="1:14" x14ac:dyDescent="0.25">
      <c r="A37" s="86">
        <v>6</v>
      </c>
      <c r="B37" s="86" t="s">
        <v>39</v>
      </c>
      <c r="C37" s="87" t="s">
        <v>67</v>
      </c>
      <c r="D37" s="72" t="s">
        <v>106</v>
      </c>
      <c r="E37" s="72" t="s">
        <v>106</v>
      </c>
      <c r="F37" s="140" t="s">
        <v>94</v>
      </c>
      <c r="G37" s="140" t="s">
        <v>94</v>
      </c>
      <c r="H37" s="140" t="s">
        <v>98</v>
      </c>
      <c r="I37" s="140" t="s">
        <v>98</v>
      </c>
      <c r="J37" s="72"/>
      <c r="K37" s="72"/>
      <c r="L37" s="86">
        <v>75</v>
      </c>
      <c r="M37" s="87">
        <v>49</v>
      </c>
      <c r="N37" s="73"/>
    </row>
    <row r="38" spans="1:14" x14ac:dyDescent="0.25">
      <c r="A38" s="86">
        <v>7</v>
      </c>
      <c r="B38" s="86" t="s">
        <v>36</v>
      </c>
      <c r="C38" s="87" t="s">
        <v>85</v>
      </c>
      <c r="D38" s="72" t="s">
        <v>107</v>
      </c>
      <c r="E38" s="72" t="s">
        <v>107</v>
      </c>
      <c r="F38" s="140" t="s">
        <v>99</v>
      </c>
      <c r="G38" s="140" t="s">
        <v>99</v>
      </c>
      <c r="H38" s="140" t="s">
        <v>94</v>
      </c>
      <c r="I38" s="140" t="s">
        <v>94</v>
      </c>
      <c r="J38" s="72"/>
      <c r="K38" s="72"/>
      <c r="L38" s="86">
        <v>116</v>
      </c>
      <c r="M38" s="87">
        <v>67</v>
      </c>
      <c r="N38" s="73"/>
    </row>
    <row r="39" spans="1:14" x14ac:dyDescent="0.25">
      <c r="A39" s="86">
        <v>8</v>
      </c>
      <c r="B39" s="86" t="s">
        <v>39</v>
      </c>
      <c r="C39" s="87" t="s">
        <v>86</v>
      </c>
      <c r="D39" s="72" t="s">
        <v>106</v>
      </c>
      <c r="E39" s="72" t="s">
        <v>106</v>
      </c>
      <c r="F39" s="140" t="s">
        <v>62</v>
      </c>
      <c r="G39" s="140" t="s">
        <v>62</v>
      </c>
      <c r="H39" s="140" t="s">
        <v>99</v>
      </c>
      <c r="I39" s="140" t="s">
        <v>99</v>
      </c>
      <c r="J39" s="72"/>
      <c r="K39" s="72"/>
      <c r="L39" s="86">
        <v>92</v>
      </c>
      <c r="M39" s="87">
        <v>79</v>
      </c>
      <c r="N39" s="73"/>
    </row>
    <row r="40" spans="1:14" x14ac:dyDescent="0.25">
      <c r="A40" s="86">
        <v>9</v>
      </c>
      <c r="B40" s="86" t="s">
        <v>36</v>
      </c>
      <c r="C40" s="87" t="s">
        <v>85</v>
      </c>
      <c r="D40" s="72" t="s">
        <v>107</v>
      </c>
      <c r="E40" s="72" t="s">
        <v>107</v>
      </c>
      <c r="F40" s="140" t="s">
        <v>49</v>
      </c>
      <c r="G40" s="140" t="s">
        <v>49</v>
      </c>
      <c r="H40" s="140" t="s">
        <v>48</v>
      </c>
      <c r="I40" s="140" t="s">
        <v>48</v>
      </c>
      <c r="J40" s="72"/>
      <c r="K40" s="72"/>
      <c r="L40" s="86">
        <v>209</v>
      </c>
      <c r="M40" s="87">
        <v>186</v>
      </c>
      <c r="N40" s="73"/>
    </row>
    <row r="41" spans="1:14" x14ac:dyDescent="0.25">
      <c r="A41" s="86">
        <v>10</v>
      </c>
      <c r="B41" s="86" t="s">
        <v>39</v>
      </c>
      <c r="C41" s="87" t="s">
        <v>86</v>
      </c>
      <c r="D41" s="72" t="s">
        <v>106</v>
      </c>
      <c r="E41" s="72" t="s">
        <v>106</v>
      </c>
      <c r="F41" s="140" t="s">
        <v>95</v>
      </c>
      <c r="G41" s="140" t="s">
        <v>95</v>
      </c>
      <c r="H41" s="140" t="s">
        <v>49</v>
      </c>
      <c r="I41" s="140" t="s">
        <v>49</v>
      </c>
      <c r="J41" s="72"/>
      <c r="K41" s="72"/>
      <c r="L41" s="86">
        <v>170</v>
      </c>
      <c r="M41" s="87">
        <v>161</v>
      </c>
      <c r="N41" s="73"/>
    </row>
    <row r="42" spans="1:14" x14ac:dyDescent="0.25">
      <c r="A42" s="86">
        <v>11</v>
      </c>
      <c r="B42" s="86" t="s">
        <v>36</v>
      </c>
      <c r="C42" s="87" t="s">
        <v>85</v>
      </c>
      <c r="D42" s="72" t="s">
        <v>107</v>
      </c>
      <c r="E42" s="72" t="s">
        <v>107</v>
      </c>
      <c r="F42" s="140" t="s">
        <v>69</v>
      </c>
      <c r="G42" s="140" t="s">
        <v>69</v>
      </c>
      <c r="H42" s="140" t="s">
        <v>95</v>
      </c>
      <c r="I42" s="140" t="s">
        <v>95</v>
      </c>
      <c r="J42" s="72"/>
      <c r="K42" s="72"/>
      <c r="L42" s="86">
        <v>155</v>
      </c>
      <c r="M42" s="87">
        <v>154</v>
      </c>
      <c r="N42" s="73"/>
    </row>
    <row r="43" spans="1:14" x14ac:dyDescent="0.25">
      <c r="A43" s="86">
        <v>12</v>
      </c>
      <c r="B43" s="86" t="s">
        <v>39</v>
      </c>
      <c r="C43" s="87" t="s">
        <v>86</v>
      </c>
      <c r="D43" s="72" t="s">
        <v>106</v>
      </c>
      <c r="E43" s="72" t="s">
        <v>106</v>
      </c>
      <c r="F43" s="140" t="s">
        <v>52</v>
      </c>
      <c r="G43" s="140" t="s">
        <v>52</v>
      </c>
      <c r="H43" s="140" t="s">
        <v>72</v>
      </c>
      <c r="I43" s="140" t="s">
        <v>72</v>
      </c>
      <c r="J43" s="72"/>
      <c r="K43" s="72"/>
      <c r="L43" s="86">
        <v>85</v>
      </c>
      <c r="M43" s="87">
        <v>163</v>
      </c>
      <c r="N43" s="73"/>
    </row>
    <row r="44" spans="1:14" x14ac:dyDescent="0.25">
      <c r="A44" s="86">
        <v>13</v>
      </c>
      <c r="B44" s="86" t="s">
        <v>36</v>
      </c>
      <c r="C44" s="87" t="s">
        <v>85</v>
      </c>
      <c r="D44" s="72" t="s">
        <v>107</v>
      </c>
      <c r="E44" s="72" t="s">
        <v>107</v>
      </c>
      <c r="F44" s="140" t="s">
        <v>100</v>
      </c>
      <c r="G44" s="140" t="s">
        <v>100</v>
      </c>
      <c r="H44" s="140" t="s">
        <v>53</v>
      </c>
      <c r="I44" s="140" t="s">
        <v>53</v>
      </c>
      <c r="J44" s="72"/>
      <c r="K44" s="72"/>
      <c r="L44" s="86">
        <v>133</v>
      </c>
      <c r="M44" s="87">
        <v>220</v>
      </c>
      <c r="N44" s="73"/>
    </row>
    <row r="45" spans="1:14" x14ac:dyDescent="0.25">
      <c r="A45" s="86">
        <v>14</v>
      </c>
      <c r="B45" s="86" t="s">
        <v>39</v>
      </c>
      <c r="C45" s="87" t="s">
        <v>86</v>
      </c>
      <c r="D45" s="72" t="s">
        <v>106</v>
      </c>
      <c r="E45" s="72" t="s">
        <v>106</v>
      </c>
      <c r="F45" s="140" t="s">
        <v>70</v>
      </c>
      <c r="G45" s="140" t="s">
        <v>70</v>
      </c>
      <c r="H45" s="140" t="s">
        <v>54</v>
      </c>
      <c r="I45" s="140" t="s">
        <v>54</v>
      </c>
      <c r="J45" s="72"/>
      <c r="K45" s="72"/>
      <c r="L45" s="86">
        <v>53</v>
      </c>
      <c r="M45" s="87">
        <v>50</v>
      </c>
      <c r="N45" s="73"/>
    </row>
    <row r="46" spans="1:14" x14ac:dyDescent="0.25">
      <c r="A46" s="86">
        <v>15</v>
      </c>
      <c r="B46" s="86" t="s">
        <v>36</v>
      </c>
      <c r="C46" s="87" t="s">
        <v>85</v>
      </c>
      <c r="D46" s="72" t="s">
        <v>107</v>
      </c>
      <c r="E46" s="72" t="s">
        <v>107</v>
      </c>
      <c r="F46" s="140" t="s">
        <v>64</v>
      </c>
      <c r="G46" s="140" t="s">
        <v>64</v>
      </c>
      <c r="H46" s="140" t="s">
        <v>101</v>
      </c>
      <c r="I46" s="140" t="s">
        <v>101</v>
      </c>
      <c r="J46" s="72"/>
      <c r="K46" s="72"/>
      <c r="L46" s="86">
        <v>78</v>
      </c>
      <c r="M46" s="87">
        <v>108</v>
      </c>
      <c r="N46" s="73"/>
    </row>
    <row r="47" spans="1:14" x14ac:dyDescent="0.25">
      <c r="A47" s="86">
        <v>16</v>
      </c>
      <c r="B47" s="86" t="s">
        <v>36</v>
      </c>
      <c r="C47" s="87" t="s">
        <v>85</v>
      </c>
      <c r="D47" s="72" t="s">
        <v>107</v>
      </c>
      <c r="E47" s="72" t="s">
        <v>107</v>
      </c>
      <c r="F47" s="140" t="s">
        <v>65</v>
      </c>
      <c r="G47" s="140" t="s">
        <v>65</v>
      </c>
      <c r="H47" s="140" t="s">
        <v>63</v>
      </c>
      <c r="I47" s="140" t="s">
        <v>63</v>
      </c>
      <c r="J47" s="72"/>
      <c r="K47" s="72"/>
      <c r="L47" s="86">
        <v>128</v>
      </c>
      <c r="M47" s="87">
        <v>192</v>
      </c>
      <c r="N47" s="73"/>
    </row>
    <row r="48" spans="1:14" ht="15.75" thickBot="1" x14ac:dyDescent="0.3">
      <c r="A48" s="86">
        <v>17</v>
      </c>
      <c r="B48" s="86" t="s">
        <v>36</v>
      </c>
      <c r="C48" s="87" t="s">
        <v>85</v>
      </c>
      <c r="D48" s="72" t="s">
        <v>107</v>
      </c>
      <c r="E48" s="72" t="s">
        <v>107</v>
      </c>
      <c r="F48" s="140" t="s">
        <v>102</v>
      </c>
      <c r="G48" s="140" t="s">
        <v>102</v>
      </c>
      <c r="H48" s="140" t="s">
        <v>96</v>
      </c>
      <c r="I48" s="140" t="s">
        <v>96</v>
      </c>
      <c r="J48" s="72"/>
      <c r="K48" s="72"/>
      <c r="L48" s="86">
        <v>137</v>
      </c>
      <c r="M48" s="87">
        <v>123</v>
      </c>
      <c r="N48" s="73"/>
    </row>
    <row r="49" spans="1:14" ht="16.5" thickBot="1" x14ac:dyDescent="0.3">
      <c r="A49" s="4"/>
      <c r="B49" s="4"/>
      <c r="C49" s="4"/>
      <c r="D49" s="4"/>
      <c r="E49" s="4"/>
      <c r="F49" s="4"/>
      <c r="G49" s="4"/>
      <c r="H49" s="8"/>
      <c r="I49" s="111"/>
      <c r="J49" s="89">
        <f>SUM(J10:J48)</f>
        <v>1757</v>
      </c>
      <c r="K49" s="93">
        <f>SUM(K10:K48)</f>
        <v>1929</v>
      </c>
      <c r="L49" s="90">
        <f>SUM(L10:L48)</f>
        <v>1919</v>
      </c>
      <c r="M49" s="93">
        <f>SUM(M10:M48)</f>
        <v>1796</v>
      </c>
      <c r="N49" s="42">
        <f>SUM(J49:M49)</f>
        <v>7401</v>
      </c>
    </row>
    <row r="50" spans="1:14" ht="16.5" thickTop="1" thickBot="1" x14ac:dyDescent="0.3">
      <c r="C50" s="61"/>
      <c r="D50" s="61"/>
      <c r="E50" s="61"/>
      <c r="F50" s="61"/>
      <c r="H50" s="171"/>
      <c r="I50" s="172"/>
      <c r="J50" s="91">
        <v>16</v>
      </c>
      <c r="K50" s="94">
        <v>19</v>
      </c>
      <c r="L50" s="92">
        <v>17</v>
      </c>
      <c r="M50" s="94">
        <v>17</v>
      </c>
      <c r="N50" s="43"/>
    </row>
    <row r="51" spans="1:14" ht="15.75" thickBot="1" x14ac:dyDescent="0.3">
      <c r="H51" s="160"/>
      <c r="I51" s="160"/>
      <c r="K51" s="44"/>
      <c r="L51" s="19"/>
      <c r="M51" s="44"/>
      <c r="N51" s="44"/>
    </row>
    <row r="53" spans="1:14" x14ac:dyDescent="0.25">
      <c r="B53" s="3"/>
    </row>
  </sheetData>
  <mergeCells count="15">
    <mergeCell ref="H51:I51"/>
    <mergeCell ref="N7:N9"/>
    <mergeCell ref="F8:G8"/>
    <mergeCell ref="H8:I8"/>
    <mergeCell ref="J8:K8"/>
    <mergeCell ref="L8:M8"/>
    <mergeCell ref="H50:I50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Y46"/>
  <sheetViews>
    <sheetView tabSelected="1" topLeftCell="A7" workbookViewId="0">
      <selection activeCell="X34" sqref="X34"/>
    </sheetView>
  </sheetViews>
  <sheetFormatPr defaultRowHeight="15" x14ac:dyDescent="0.25"/>
  <cols>
    <col min="2" max="2" width="5.28515625" customWidth="1"/>
    <col min="3" max="3" width="7" customWidth="1"/>
    <col min="4" max="4" width="5.28515625" customWidth="1"/>
    <col min="5" max="5" width="6" customWidth="1"/>
    <col min="6" max="6" width="5.28515625" customWidth="1"/>
    <col min="7" max="7" width="6.7109375" customWidth="1"/>
    <col min="8" max="8" width="5.28515625" customWidth="1"/>
    <col min="9" max="9" width="6" customWidth="1"/>
    <col min="10" max="12" width="7.85546875" customWidth="1"/>
    <col min="16" max="17" width="7.85546875" customWidth="1"/>
  </cols>
  <sheetData>
    <row r="1" spans="1:25" x14ac:dyDescent="0.25">
      <c r="A1" s="160" t="s">
        <v>28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25" x14ac:dyDescent="0.25">
      <c r="A2" s="160" t="s">
        <v>87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</row>
    <row r="3" spans="1:25" x14ac:dyDescent="0.25">
      <c r="A3" s="160" t="s">
        <v>88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1:25" ht="15.75" thickBot="1" x14ac:dyDescent="0.3">
      <c r="A4" s="194" t="s">
        <v>109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60"/>
      <c r="P4" s="194"/>
    </row>
    <row r="5" spans="1:25" ht="15.75" thickBot="1" x14ac:dyDescent="0.3">
      <c r="A5" s="197" t="s">
        <v>21</v>
      </c>
      <c r="B5" s="190" t="s">
        <v>19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56" t="s">
        <v>20</v>
      </c>
      <c r="P5" s="31" t="s">
        <v>20</v>
      </c>
      <c r="Q5" s="32" t="s">
        <v>20</v>
      </c>
      <c r="S5" s="40"/>
      <c r="T5" s="40"/>
      <c r="U5" s="40"/>
      <c r="V5" s="40"/>
      <c r="W5" s="40"/>
      <c r="X5" s="40"/>
      <c r="Y5" s="40"/>
    </row>
    <row r="6" spans="1:25" x14ac:dyDescent="0.25">
      <c r="A6" s="198"/>
      <c r="B6" s="191" t="s">
        <v>32</v>
      </c>
      <c r="C6" s="192"/>
      <c r="D6" s="192"/>
      <c r="E6" s="193"/>
      <c r="F6" s="195" t="s">
        <v>33</v>
      </c>
      <c r="G6" s="190"/>
      <c r="H6" s="190"/>
      <c r="I6" s="196"/>
      <c r="J6" s="31" t="s">
        <v>20</v>
      </c>
      <c r="K6" s="50" t="s">
        <v>25</v>
      </c>
      <c r="L6" s="30" t="s">
        <v>20</v>
      </c>
      <c r="M6" s="47" t="s">
        <v>20</v>
      </c>
      <c r="N6" s="49" t="s">
        <v>20</v>
      </c>
      <c r="O6" s="57" t="s">
        <v>6</v>
      </c>
      <c r="P6" s="23" t="s">
        <v>29</v>
      </c>
      <c r="Q6" s="24" t="s">
        <v>30</v>
      </c>
      <c r="S6" s="40"/>
      <c r="T6" s="40"/>
      <c r="U6" s="40"/>
      <c r="V6" s="40"/>
      <c r="W6" s="40"/>
      <c r="X6" s="40"/>
      <c r="Y6" s="40"/>
    </row>
    <row r="7" spans="1:25" ht="15.75" thickBot="1" x14ac:dyDescent="0.3">
      <c r="A7" s="199"/>
      <c r="B7" s="28" t="s">
        <v>7</v>
      </c>
      <c r="C7" s="18" t="s">
        <v>22</v>
      </c>
      <c r="D7" s="18" t="s">
        <v>7</v>
      </c>
      <c r="E7" s="27" t="s">
        <v>23</v>
      </c>
      <c r="F7" s="28" t="s">
        <v>7</v>
      </c>
      <c r="G7" s="18" t="s">
        <v>22</v>
      </c>
      <c r="H7" s="18" t="s">
        <v>7</v>
      </c>
      <c r="I7" s="27" t="s">
        <v>23</v>
      </c>
      <c r="J7" s="23" t="s">
        <v>24</v>
      </c>
      <c r="K7" s="26" t="s">
        <v>26</v>
      </c>
      <c r="L7" s="22" t="s">
        <v>27</v>
      </c>
      <c r="M7" s="48" t="s">
        <v>22</v>
      </c>
      <c r="N7" s="46" t="s">
        <v>23</v>
      </c>
      <c r="O7" s="58" t="s">
        <v>31</v>
      </c>
      <c r="P7" s="23" t="s">
        <v>89</v>
      </c>
      <c r="Q7" s="24" t="s">
        <v>89</v>
      </c>
      <c r="S7" s="40"/>
      <c r="T7" s="40"/>
      <c r="U7" s="40"/>
      <c r="V7" s="40"/>
      <c r="W7" s="40"/>
      <c r="X7" s="40"/>
      <c r="Y7" s="40"/>
    </row>
    <row r="8" spans="1:25" x14ac:dyDescent="0.25">
      <c r="A8" s="20">
        <v>1</v>
      </c>
      <c r="B8" s="97">
        <f>SUM('1HB'!J33)</f>
        <v>10</v>
      </c>
      <c r="C8" s="98">
        <f>SUM('1HB'!J32)</f>
        <v>625</v>
      </c>
      <c r="D8" s="97">
        <f>SUM('1HB'!K33)</f>
        <v>10</v>
      </c>
      <c r="E8" s="102">
        <f>SUM('1HB'!K32)</f>
        <v>711</v>
      </c>
      <c r="F8" s="104">
        <f>SUM('1HB'!L33)</f>
        <v>11</v>
      </c>
      <c r="G8" s="105">
        <f>SUM('1HB'!L32)</f>
        <v>842</v>
      </c>
      <c r="H8" s="104">
        <f>SUM('1HB'!M33)</f>
        <v>11</v>
      </c>
      <c r="I8" s="106">
        <f>SUM('1HB'!M32)</f>
        <v>934</v>
      </c>
      <c r="J8" s="55">
        <f t="shared" ref="J8:J21" si="0">SUM(B8,F8)</f>
        <v>21</v>
      </c>
      <c r="K8" s="34">
        <f>SUM(D8,H8)</f>
        <v>21</v>
      </c>
      <c r="L8" s="34">
        <f>SUM(J8:K8)</f>
        <v>42</v>
      </c>
      <c r="M8" s="52">
        <f>SUM(C8,G8,)</f>
        <v>1467</v>
      </c>
      <c r="N8" s="45">
        <f t="shared" ref="N8:N21" si="1">SUM(E8,I8)</f>
        <v>1645</v>
      </c>
      <c r="O8" s="59">
        <f t="shared" ref="O8:O36" si="2">SUM(M8:N8)</f>
        <v>3112</v>
      </c>
      <c r="P8" s="55">
        <f t="shared" ref="P8:P36" si="3">SUM(C8,G8)</f>
        <v>1467</v>
      </c>
      <c r="Q8" s="34">
        <f t="shared" ref="Q8:Q36" si="4">SUM(E8,I8)</f>
        <v>1645</v>
      </c>
      <c r="S8" s="40"/>
      <c r="T8" s="40"/>
      <c r="U8" s="40"/>
      <c r="V8" s="40"/>
      <c r="W8" s="40"/>
      <c r="X8" s="40"/>
      <c r="Y8" s="40"/>
    </row>
    <row r="9" spans="1:25" x14ac:dyDescent="0.25">
      <c r="A9" s="21">
        <v>2</v>
      </c>
      <c r="B9" s="99">
        <f>SUM('2HB'!J33)</f>
        <v>10</v>
      </c>
      <c r="C9" s="100">
        <f>SUM('2HB'!J32)</f>
        <v>596</v>
      </c>
      <c r="D9" s="99">
        <f>SUM('2HB'!K33)</f>
        <v>10</v>
      </c>
      <c r="E9" s="103">
        <f>SUM('2HB'!K32)</f>
        <v>589</v>
      </c>
      <c r="F9" s="107">
        <f>SUM('2HB'!L33)</f>
        <v>11</v>
      </c>
      <c r="G9" s="108">
        <f>SUM('2HB'!L32)</f>
        <v>930</v>
      </c>
      <c r="H9" s="107">
        <f>SUM('2HB'!M33)</f>
        <v>11</v>
      </c>
      <c r="I9" s="109">
        <f>SUM('2HB'!M32)</f>
        <v>853</v>
      </c>
      <c r="J9" s="53">
        <f t="shared" si="0"/>
        <v>21</v>
      </c>
      <c r="K9" s="35">
        <f>SUM(D9,H9,)</f>
        <v>21</v>
      </c>
      <c r="L9" s="35">
        <f>SUM(J9:K9)</f>
        <v>42</v>
      </c>
      <c r="M9" s="53">
        <f t="shared" ref="M9:M21" si="5">SUM(C9,G9)</f>
        <v>1526</v>
      </c>
      <c r="N9" s="35">
        <f t="shared" si="1"/>
        <v>1442</v>
      </c>
      <c r="O9" s="36">
        <f t="shared" si="2"/>
        <v>2968</v>
      </c>
      <c r="P9" s="53">
        <f t="shared" si="3"/>
        <v>1526</v>
      </c>
      <c r="Q9" s="35">
        <f t="shared" si="4"/>
        <v>1442</v>
      </c>
      <c r="S9" s="40"/>
      <c r="T9" s="40"/>
      <c r="U9" s="40"/>
      <c r="V9" s="40"/>
      <c r="W9" s="40"/>
      <c r="X9" s="40"/>
      <c r="Y9" s="40"/>
    </row>
    <row r="10" spans="1:25" x14ac:dyDescent="0.25">
      <c r="A10" s="21">
        <v>3</v>
      </c>
      <c r="B10" s="99">
        <f>SUM('3HB'!J33)</f>
        <v>10</v>
      </c>
      <c r="C10" s="100">
        <f>SUM('3HB'!J32)</f>
        <v>702</v>
      </c>
      <c r="D10" s="99">
        <f>SUM('3HB'!K33)</f>
        <v>10</v>
      </c>
      <c r="E10" s="103">
        <f>SUM('3HB'!K32)</f>
        <v>683</v>
      </c>
      <c r="F10" s="107">
        <f>SUM('3HB'!L33)</f>
        <v>11</v>
      </c>
      <c r="G10" s="108">
        <f>SUM('3HB'!L32)</f>
        <v>981</v>
      </c>
      <c r="H10" s="107">
        <f>SUM('3HB'!M33)</f>
        <v>11</v>
      </c>
      <c r="I10" s="109">
        <f>SUM('3HB'!M32)</f>
        <v>1073</v>
      </c>
      <c r="J10" s="53">
        <f t="shared" si="0"/>
        <v>21</v>
      </c>
      <c r="K10" s="35">
        <f t="shared" ref="K10:K21" si="6">SUM(D10,H10)</f>
        <v>21</v>
      </c>
      <c r="L10" s="35">
        <f t="shared" ref="L10:L15" si="7">SUM(J10:K10)</f>
        <v>42</v>
      </c>
      <c r="M10" s="53">
        <f t="shared" si="5"/>
        <v>1683</v>
      </c>
      <c r="N10" s="35">
        <f t="shared" si="1"/>
        <v>1756</v>
      </c>
      <c r="O10" s="36">
        <f t="shared" si="2"/>
        <v>3439</v>
      </c>
      <c r="P10" s="53">
        <f t="shared" si="3"/>
        <v>1683</v>
      </c>
      <c r="Q10" s="35">
        <f t="shared" si="4"/>
        <v>1756</v>
      </c>
      <c r="S10" s="40"/>
      <c r="T10" s="40"/>
      <c r="U10" s="40"/>
      <c r="V10" s="40"/>
      <c r="W10" s="40"/>
      <c r="X10" s="40"/>
      <c r="Y10" s="40"/>
    </row>
    <row r="11" spans="1:25" x14ac:dyDescent="0.25">
      <c r="A11" s="21">
        <v>4</v>
      </c>
      <c r="B11" s="99">
        <f>SUM('4HB'!J33)</f>
        <v>10</v>
      </c>
      <c r="C11" s="100">
        <f>SUM('4HB'!J32)</f>
        <v>640</v>
      </c>
      <c r="D11" s="99">
        <f>SUM('4HB'!K33)</f>
        <v>10</v>
      </c>
      <c r="E11" s="103">
        <f>SUM('4HB'!K32)</f>
        <v>608</v>
      </c>
      <c r="F11" s="107">
        <f>SUM('4HB'!L33)</f>
        <v>11</v>
      </c>
      <c r="G11" s="108">
        <f>SUM('4HB'!L32)</f>
        <v>993</v>
      </c>
      <c r="H11" s="107">
        <f>SUM('4HB'!M33)</f>
        <v>11</v>
      </c>
      <c r="I11" s="109">
        <f>SUM('4HB'!M32)</f>
        <v>950</v>
      </c>
      <c r="J11" s="53">
        <f t="shared" si="0"/>
        <v>21</v>
      </c>
      <c r="K11" s="35">
        <f t="shared" si="6"/>
        <v>21</v>
      </c>
      <c r="L11" s="35">
        <f t="shared" si="7"/>
        <v>42</v>
      </c>
      <c r="M11" s="53">
        <f t="shared" si="5"/>
        <v>1633</v>
      </c>
      <c r="N11" s="35">
        <f t="shared" si="1"/>
        <v>1558</v>
      </c>
      <c r="O11" s="36">
        <f t="shared" si="2"/>
        <v>3191</v>
      </c>
      <c r="P11" s="53">
        <f t="shared" si="3"/>
        <v>1633</v>
      </c>
      <c r="Q11" s="35">
        <f t="shared" si="4"/>
        <v>1558</v>
      </c>
      <c r="S11" s="40"/>
      <c r="T11" s="40"/>
      <c r="U11" s="40"/>
      <c r="V11" s="40"/>
      <c r="W11" s="40"/>
      <c r="X11" s="40"/>
      <c r="Y11" s="40"/>
    </row>
    <row r="12" spans="1:25" x14ac:dyDescent="0.25">
      <c r="A12" s="21">
        <v>5</v>
      </c>
      <c r="B12" s="99">
        <f>SUM('5HB'!J38)</f>
        <v>13</v>
      </c>
      <c r="C12" s="100">
        <f>SUM('5HB'!J37)</f>
        <v>1076</v>
      </c>
      <c r="D12" s="99">
        <f>SUM('5HB'!K38)</f>
        <v>13</v>
      </c>
      <c r="E12" s="103">
        <f>SUM('5HB'!K37)</f>
        <v>705</v>
      </c>
      <c r="F12" s="107">
        <f>SUM('5HB'!L38)</f>
        <v>13</v>
      </c>
      <c r="G12" s="108">
        <f>SUM('5HB'!L37)</f>
        <v>1161</v>
      </c>
      <c r="H12" s="107">
        <f>SUM('5HB'!M38)</f>
        <v>13</v>
      </c>
      <c r="I12" s="109">
        <f>SUM('5HB'!M37)</f>
        <v>836</v>
      </c>
      <c r="J12" s="53">
        <f t="shared" si="0"/>
        <v>26</v>
      </c>
      <c r="K12" s="35">
        <f t="shared" si="6"/>
        <v>26</v>
      </c>
      <c r="L12" s="35">
        <f t="shared" si="7"/>
        <v>52</v>
      </c>
      <c r="M12" s="53">
        <f t="shared" si="5"/>
        <v>2237</v>
      </c>
      <c r="N12" s="35">
        <f t="shared" si="1"/>
        <v>1541</v>
      </c>
      <c r="O12" s="36">
        <f t="shared" si="2"/>
        <v>3778</v>
      </c>
      <c r="P12" s="53">
        <f t="shared" si="3"/>
        <v>2237</v>
      </c>
      <c r="Q12" s="35">
        <f t="shared" si="4"/>
        <v>1541</v>
      </c>
      <c r="S12" s="40"/>
      <c r="T12" s="40"/>
      <c r="U12" s="40"/>
      <c r="V12" s="40"/>
      <c r="W12" s="40"/>
      <c r="X12" s="40"/>
      <c r="Y12" s="40"/>
    </row>
    <row r="13" spans="1:25" x14ac:dyDescent="0.25">
      <c r="A13" s="21">
        <v>6</v>
      </c>
      <c r="B13" s="99">
        <f>SUM('6HB'!J44)</f>
        <v>16</v>
      </c>
      <c r="C13" s="100">
        <f>SUM('6HB'!J43)</f>
        <v>1258</v>
      </c>
      <c r="D13" s="99">
        <f>SUM('6HB'!K44)</f>
        <v>16</v>
      </c>
      <c r="E13" s="103">
        <f>SUM('6HB'!K43)</f>
        <v>825</v>
      </c>
      <c r="F13" s="107">
        <f>SUM('6HB'!L44)</f>
        <v>16</v>
      </c>
      <c r="G13" s="108">
        <f>SUM('6HB'!L43)</f>
        <v>1597</v>
      </c>
      <c r="H13" s="107">
        <f>SUM('6HB'!M44)</f>
        <v>16</v>
      </c>
      <c r="I13" s="109">
        <f>SUM('6HB'!M43)</f>
        <v>1079</v>
      </c>
      <c r="J13" s="53">
        <f t="shared" si="0"/>
        <v>32</v>
      </c>
      <c r="K13" s="35">
        <f t="shared" si="6"/>
        <v>32</v>
      </c>
      <c r="L13" s="35">
        <f>SUM(J13:K13)</f>
        <v>64</v>
      </c>
      <c r="M13" s="53">
        <f t="shared" si="5"/>
        <v>2855</v>
      </c>
      <c r="N13" s="35">
        <f t="shared" si="1"/>
        <v>1904</v>
      </c>
      <c r="O13" s="36">
        <f t="shared" si="2"/>
        <v>4759</v>
      </c>
      <c r="P13" s="53">
        <f t="shared" si="3"/>
        <v>2855</v>
      </c>
      <c r="Q13" s="35">
        <f t="shared" si="4"/>
        <v>1904</v>
      </c>
      <c r="S13" s="40"/>
      <c r="T13" s="40"/>
      <c r="U13" s="40"/>
      <c r="V13" s="40"/>
      <c r="W13" s="40"/>
      <c r="X13" s="40"/>
      <c r="Y13" s="40"/>
    </row>
    <row r="14" spans="1:25" x14ac:dyDescent="0.25">
      <c r="A14" s="21">
        <v>7</v>
      </c>
      <c r="B14" s="99">
        <f>SUM('7HB'!J48)</f>
        <v>16</v>
      </c>
      <c r="C14" s="100">
        <f>SUM('7HB'!J47)</f>
        <v>762</v>
      </c>
      <c r="D14" s="99">
        <f>SUM('7HB'!K48)</f>
        <v>18</v>
      </c>
      <c r="E14" s="103">
        <f>SUM('7HB'!K47)</f>
        <v>1749</v>
      </c>
      <c r="F14" s="107">
        <f>SUM('7HB'!L48)</f>
        <v>17</v>
      </c>
      <c r="G14" s="108">
        <f>SUM('7HB'!L47)</f>
        <v>935</v>
      </c>
      <c r="H14" s="107">
        <f>SUM('7HB'!M48)</f>
        <v>17</v>
      </c>
      <c r="I14" s="109">
        <f>SUM('7HB'!M47)</f>
        <v>1656</v>
      </c>
      <c r="J14" s="53">
        <f t="shared" si="0"/>
        <v>33</v>
      </c>
      <c r="K14" s="35">
        <f t="shared" si="6"/>
        <v>35</v>
      </c>
      <c r="L14" s="35">
        <f t="shared" si="7"/>
        <v>68</v>
      </c>
      <c r="M14" s="53">
        <f t="shared" si="5"/>
        <v>1697</v>
      </c>
      <c r="N14" s="35">
        <f t="shared" si="1"/>
        <v>3405</v>
      </c>
      <c r="O14" s="36">
        <f t="shared" si="2"/>
        <v>5102</v>
      </c>
      <c r="P14" s="53">
        <f t="shared" si="3"/>
        <v>1697</v>
      </c>
      <c r="Q14" s="35">
        <f t="shared" si="4"/>
        <v>3405</v>
      </c>
      <c r="S14" s="40"/>
      <c r="T14" s="40"/>
      <c r="U14" s="40"/>
      <c r="V14" s="40"/>
      <c r="W14" s="40"/>
      <c r="X14" s="40"/>
      <c r="Y14" s="40"/>
    </row>
    <row r="15" spans="1:25" x14ac:dyDescent="0.25">
      <c r="A15" s="21">
        <v>8</v>
      </c>
      <c r="B15" s="99">
        <f>SUM('8HB'!J33)</f>
        <v>10</v>
      </c>
      <c r="C15" s="100">
        <f>SUM('8HB'!J32)</f>
        <v>668</v>
      </c>
      <c r="D15" s="99">
        <f>SUM('8HB'!K33)</f>
        <v>10</v>
      </c>
      <c r="E15" s="103">
        <f>SUM('8HB'!K32)</f>
        <v>741</v>
      </c>
      <c r="F15" s="107">
        <f>SUM('8HB'!L33)</f>
        <v>11</v>
      </c>
      <c r="G15" s="108">
        <f>SUM('8HB'!L32)</f>
        <v>1002</v>
      </c>
      <c r="H15" s="107">
        <f>SUM('8HB'!L33)</f>
        <v>11</v>
      </c>
      <c r="I15" s="109">
        <f>SUM('8HB'!M32)</f>
        <v>1146</v>
      </c>
      <c r="J15" s="53">
        <f t="shared" si="0"/>
        <v>21</v>
      </c>
      <c r="K15" s="35">
        <f t="shared" si="6"/>
        <v>21</v>
      </c>
      <c r="L15" s="35">
        <f t="shared" si="7"/>
        <v>42</v>
      </c>
      <c r="M15" s="53">
        <f t="shared" si="5"/>
        <v>1670</v>
      </c>
      <c r="N15" s="35">
        <f t="shared" si="1"/>
        <v>1887</v>
      </c>
      <c r="O15" s="36">
        <f t="shared" si="2"/>
        <v>3557</v>
      </c>
      <c r="P15" s="53">
        <f t="shared" si="3"/>
        <v>1670</v>
      </c>
      <c r="Q15" s="35">
        <f t="shared" si="4"/>
        <v>1887</v>
      </c>
      <c r="S15" s="40"/>
      <c r="T15" s="40"/>
      <c r="U15" s="40"/>
      <c r="V15" s="40"/>
      <c r="W15" s="40"/>
      <c r="X15" s="40"/>
      <c r="Y15" s="40"/>
    </row>
    <row r="16" spans="1:25" x14ac:dyDescent="0.25">
      <c r="A16" s="21">
        <v>9</v>
      </c>
      <c r="B16" s="99">
        <f>SUM('9HB'!J33)</f>
        <v>10</v>
      </c>
      <c r="C16" s="100">
        <f>SUM('9HB'!J32)</f>
        <v>624</v>
      </c>
      <c r="D16" s="99">
        <f>SUM('9HB'!K33)</f>
        <v>10</v>
      </c>
      <c r="E16" s="103">
        <f>SUM('9HB'!K32)</f>
        <v>659</v>
      </c>
      <c r="F16" s="107">
        <f>SUM('9HB'!L33)</f>
        <v>11</v>
      </c>
      <c r="G16" s="108">
        <f>SUM('9HB'!L32)</f>
        <v>932</v>
      </c>
      <c r="H16" s="107">
        <f>SUM('9HB'!M33)</f>
        <v>11</v>
      </c>
      <c r="I16" s="109">
        <f>SUM('9HB'!M32)</f>
        <v>1029</v>
      </c>
      <c r="J16" s="53">
        <f t="shared" si="0"/>
        <v>21</v>
      </c>
      <c r="K16" s="35">
        <f t="shared" si="6"/>
        <v>21</v>
      </c>
      <c r="L16" s="35">
        <f t="shared" ref="L16:L36" si="8">SUM(J16:K16)</f>
        <v>42</v>
      </c>
      <c r="M16" s="53">
        <f t="shared" si="5"/>
        <v>1556</v>
      </c>
      <c r="N16" s="35">
        <f t="shared" si="1"/>
        <v>1688</v>
      </c>
      <c r="O16" s="36">
        <f t="shared" si="2"/>
        <v>3244</v>
      </c>
      <c r="P16" s="53">
        <f t="shared" si="3"/>
        <v>1556</v>
      </c>
      <c r="Q16" s="35">
        <f t="shared" si="4"/>
        <v>1688</v>
      </c>
      <c r="S16" s="40"/>
      <c r="T16" s="40"/>
      <c r="U16" s="40"/>
      <c r="V16" s="40"/>
      <c r="W16" s="40"/>
      <c r="X16" s="40"/>
      <c r="Y16" s="40"/>
    </row>
    <row r="17" spans="1:25" x14ac:dyDescent="0.25">
      <c r="A17" s="21">
        <v>10</v>
      </c>
      <c r="B17" s="99">
        <f>SUM('10HB'!J33)</f>
        <v>10</v>
      </c>
      <c r="C17" s="100">
        <f>SUM('10HB'!J32)</f>
        <v>747</v>
      </c>
      <c r="D17" s="99">
        <f>SUM('10HB'!K33)</f>
        <v>10</v>
      </c>
      <c r="E17" s="103">
        <f>SUM('10HB'!K32)</f>
        <v>765</v>
      </c>
      <c r="F17" s="107">
        <f>SUM('10HB'!L33)</f>
        <v>11</v>
      </c>
      <c r="G17" s="108">
        <f>SUM('10HB'!L32)</f>
        <v>857</v>
      </c>
      <c r="H17" s="107">
        <f>SUM('10HB'!M33)</f>
        <v>11</v>
      </c>
      <c r="I17" s="109">
        <f>SUM('10HB'!M32)</f>
        <v>892</v>
      </c>
      <c r="J17" s="53">
        <f t="shared" si="0"/>
        <v>21</v>
      </c>
      <c r="K17" s="35">
        <f t="shared" si="6"/>
        <v>21</v>
      </c>
      <c r="L17" s="35">
        <f t="shared" si="8"/>
        <v>42</v>
      </c>
      <c r="M17" s="53">
        <f t="shared" si="5"/>
        <v>1604</v>
      </c>
      <c r="N17" s="35">
        <f t="shared" si="1"/>
        <v>1657</v>
      </c>
      <c r="O17" s="36">
        <f t="shared" si="2"/>
        <v>3261</v>
      </c>
      <c r="P17" s="53">
        <f t="shared" si="3"/>
        <v>1604</v>
      </c>
      <c r="Q17" s="35">
        <f t="shared" si="4"/>
        <v>1657</v>
      </c>
      <c r="S17" s="40"/>
      <c r="T17" s="40"/>
      <c r="U17" s="40"/>
      <c r="V17" s="40"/>
      <c r="W17" s="40"/>
      <c r="X17" s="40"/>
      <c r="Y17" s="40"/>
    </row>
    <row r="18" spans="1:25" x14ac:dyDescent="0.25">
      <c r="A18" s="21">
        <v>11</v>
      </c>
      <c r="B18" s="99">
        <f>SUM('11HB'!J35)</f>
        <v>11</v>
      </c>
      <c r="C18" s="100">
        <f>SUM('11HB'!J34)</f>
        <v>1447</v>
      </c>
      <c r="D18" s="99">
        <f>SUM('11HB'!K35)</f>
        <v>10</v>
      </c>
      <c r="E18" s="103">
        <f>SUM('11HB'!K34)</f>
        <v>677</v>
      </c>
      <c r="F18" s="107">
        <f>SUM('11HB'!L35)</f>
        <v>12</v>
      </c>
      <c r="G18" s="108">
        <f>SUM('11HB'!L34)</f>
        <v>1581</v>
      </c>
      <c r="H18" s="107">
        <f>SUM('11HB'!M35)</f>
        <v>11</v>
      </c>
      <c r="I18" s="109">
        <f>SUM('11HB'!M34)</f>
        <v>940</v>
      </c>
      <c r="J18" s="53">
        <f t="shared" si="0"/>
        <v>23</v>
      </c>
      <c r="K18" s="35">
        <f t="shared" si="6"/>
        <v>21</v>
      </c>
      <c r="L18" s="35">
        <f t="shared" si="8"/>
        <v>44</v>
      </c>
      <c r="M18" s="53">
        <f t="shared" si="5"/>
        <v>3028</v>
      </c>
      <c r="N18" s="35">
        <f t="shared" si="1"/>
        <v>1617</v>
      </c>
      <c r="O18" s="36">
        <f t="shared" si="2"/>
        <v>4645</v>
      </c>
      <c r="P18" s="53">
        <f t="shared" si="3"/>
        <v>3028</v>
      </c>
      <c r="Q18" s="35">
        <f t="shared" si="4"/>
        <v>1617</v>
      </c>
      <c r="S18" s="40"/>
      <c r="T18" s="40"/>
      <c r="U18" s="40"/>
      <c r="V18" s="40"/>
      <c r="W18" s="40"/>
      <c r="X18" s="40"/>
      <c r="Y18" s="40"/>
    </row>
    <row r="19" spans="1:25" x14ac:dyDescent="0.25">
      <c r="A19" s="21">
        <v>12</v>
      </c>
      <c r="B19" s="99">
        <f>SUM('12HB'!J38)</f>
        <v>13</v>
      </c>
      <c r="C19" s="100">
        <f>SUM('12HB'!J37)</f>
        <v>1358</v>
      </c>
      <c r="D19" s="99">
        <f>SUM('12HB'!K38)</f>
        <v>13</v>
      </c>
      <c r="E19" s="103">
        <f>SUM('12HB'!K37)</f>
        <v>1066</v>
      </c>
      <c r="F19" s="107">
        <f>SUM('12HB'!L38)</f>
        <v>13</v>
      </c>
      <c r="G19" s="108">
        <f>SUM('12HB'!L37)</f>
        <v>1645</v>
      </c>
      <c r="H19" s="107">
        <f>SUM('12HB'!M38)</f>
        <v>13</v>
      </c>
      <c r="I19" s="109">
        <f>SUM('12HB'!M37)</f>
        <v>1097</v>
      </c>
      <c r="J19" s="53">
        <f t="shared" si="0"/>
        <v>26</v>
      </c>
      <c r="K19" s="35">
        <f t="shared" si="6"/>
        <v>26</v>
      </c>
      <c r="L19" s="35">
        <f t="shared" si="8"/>
        <v>52</v>
      </c>
      <c r="M19" s="53">
        <f t="shared" si="5"/>
        <v>3003</v>
      </c>
      <c r="N19" s="35">
        <f t="shared" si="1"/>
        <v>2163</v>
      </c>
      <c r="O19" s="36">
        <f t="shared" si="2"/>
        <v>5166</v>
      </c>
      <c r="P19" s="53">
        <f t="shared" si="3"/>
        <v>3003</v>
      </c>
      <c r="Q19" s="35">
        <f t="shared" si="4"/>
        <v>2163</v>
      </c>
      <c r="S19" s="40"/>
      <c r="T19" s="40"/>
      <c r="U19" s="40"/>
      <c r="V19" s="40"/>
      <c r="W19" s="40"/>
      <c r="X19" s="40"/>
      <c r="Y19" s="40"/>
    </row>
    <row r="20" spans="1:25" x14ac:dyDescent="0.25">
      <c r="A20" s="21">
        <v>13</v>
      </c>
      <c r="B20" s="99">
        <f>SUM('13HB'!J44)</f>
        <v>16</v>
      </c>
      <c r="C20" s="100">
        <f>SUM('13HB'!J43)</f>
        <v>1670</v>
      </c>
      <c r="D20" s="99">
        <f>SUM('13HB'!K44)</f>
        <v>16</v>
      </c>
      <c r="E20" s="103">
        <f>SUM('13HB'!K43)</f>
        <v>1345</v>
      </c>
      <c r="F20" s="107">
        <f>SUM('13HB'!L44)</f>
        <v>16</v>
      </c>
      <c r="G20" s="108">
        <f>SUM('13HB'!L43)</f>
        <v>2032</v>
      </c>
      <c r="H20" s="107">
        <f>SUM('13HB'!M44)</f>
        <v>16</v>
      </c>
      <c r="I20" s="109">
        <f>SUM('13HB'!M43)</f>
        <v>1558</v>
      </c>
      <c r="J20" s="53">
        <f t="shared" si="0"/>
        <v>32</v>
      </c>
      <c r="K20" s="35">
        <f t="shared" si="6"/>
        <v>32</v>
      </c>
      <c r="L20" s="35">
        <f t="shared" si="8"/>
        <v>64</v>
      </c>
      <c r="M20" s="53">
        <f t="shared" si="5"/>
        <v>3702</v>
      </c>
      <c r="N20" s="35">
        <f t="shared" si="1"/>
        <v>2903</v>
      </c>
      <c r="O20" s="36">
        <f t="shared" si="2"/>
        <v>6605</v>
      </c>
      <c r="P20" s="53">
        <f t="shared" si="3"/>
        <v>3702</v>
      </c>
      <c r="Q20" s="35">
        <f t="shared" si="4"/>
        <v>2903</v>
      </c>
      <c r="S20" s="40"/>
      <c r="T20" s="40"/>
      <c r="U20" s="40"/>
      <c r="V20" s="40"/>
      <c r="W20" s="40"/>
      <c r="X20" s="40"/>
      <c r="Y20" s="40"/>
    </row>
    <row r="21" spans="1:25" x14ac:dyDescent="0.25">
      <c r="A21" s="21">
        <v>14</v>
      </c>
      <c r="B21" s="99">
        <f>SUM('14HB'!J49)</f>
        <v>16</v>
      </c>
      <c r="C21" s="100">
        <f>SUM('14HB'!J48)</f>
        <v>889</v>
      </c>
      <c r="D21" s="99">
        <f>SUM('14HB'!K49)</f>
        <v>18</v>
      </c>
      <c r="E21" s="103">
        <f>SUM('14HB'!K48)</f>
        <v>2173</v>
      </c>
      <c r="F21" s="107">
        <f>SUM('14HB'!L49)</f>
        <v>17</v>
      </c>
      <c r="G21" s="108">
        <f>SUM('14HB'!L48)</f>
        <v>1030</v>
      </c>
      <c r="H21" s="107">
        <f>SUM('14HB'!M49)</f>
        <v>19</v>
      </c>
      <c r="I21" s="109">
        <f>SUM('14HB'!M48)</f>
        <v>2504</v>
      </c>
      <c r="J21" s="53">
        <f t="shared" si="0"/>
        <v>33</v>
      </c>
      <c r="K21" s="35">
        <f t="shared" si="6"/>
        <v>37</v>
      </c>
      <c r="L21" s="35">
        <f t="shared" si="8"/>
        <v>70</v>
      </c>
      <c r="M21" s="53">
        <f t="shared" si="5"/>
        <v>1919</v>
      </c>
      <c r="N21" s="35">
        <f t="shared" si="1"/>
        <v>4677</v>
      </c>
      <c r="O21" s="36">
        <f t="shared" si="2"/>
        <v>6596</v>
      </c>
      <c r="P21" s="53">
        <f t="shared" si="3"/>
        <v>1919</v>
      </c>
      <c r="Q21" s="35">
        <f t="shared" si="4"/>
        <v>4677</v>
      </c>
      <c r="S21" s="40"/>
      <c r="T21" s="40"/>
      <c r="U21" s="40"/>
      <c r="V21" s="40"/>
      <c r="W21" s="40"/>
      <c r="X21" s="40"/>
      <c r="Y21" s="40"/>
    </row>
    <row r="22" spans="1:25" x14ac:dyDescent="0.25">
      <c r="A22" s="21">
        <v>15</v>
      </c>
      <c r="B22" s="99">
        <f>SUM('15HB'!J33)</f>
        <v>10</v>
      </c>
      <c r="C22" s="100">
        <f>SUM('15HB'!J32)</f>
        <v>897</v>
      </c>
      <c r="D22" s="99">
        <f>SUM('15HB'!K33)</f>
        <v>10</v>
      </c>
      <c r="E22" s="103">
        <f>SUM('15HB'!K32)</f>
        <v>967</v>
      </c>
      <c r="F22" s="107">
        <f>SUM('15HB'!L33)</f>
        <v>11</v>
      </c>
      <c r="G22" s="108">
        <f>SUM('15HB'!L32)</f>
        <v>1131</v>
      </c>
      <c r="H22" s="107">
        <f>SUM('15HB'!M33)</f>
        <v>11</v>
      </c>
      <c r="I22" s="109">
        <f>SUM('15HB'!M32)</f>
        <v>1077</v>
      </c>
      <c r="J22" s="53">
        <f>SUM(B22,F22)</f>
        <v>21</v>
      </c>
      <c r="K22" s="35">
        <f t="shared" ref="K22:K36" si="9">SUM(D22,H22)</f>
        <v>21</v>
      </c>
      <c r="L22" s="35">
        <f t="shared" si="8"/>
        <v>42</v>
      </c>
      <c r="M22" s="53">
        <f t="shared" ref="M22:M36" si="10">SUM(C22,G22)</f>
        <v>2028</v>
      </c>
      <c r="N22" s="35">
        <f t="shared" ref="N22:N36" si="11">SUM(E22,I22)</f>
        <v>2044</v>
      </c>
      <c r="O22" s="36">
        <f t="shared" si="2"/>
        <v>4072</v>
      </c>
      <c r="P22" s="53">
        <f t="shared" si="3"/>
        <v>2028</v>
      </c>
      <c r="Q22" s="35">
        <f t="shared" si="4"/>
        <v>2044</v>
      </c>
      <c r="S22" s="40"/>
      <c r="T22" s="40"/>
      <c r="U22" s="40"/>
      <c r="V22" s="40"/>
      <c r="W22" s="40"/>
      <c r="X22" s="40"/>
      <c r="Y22" s="40"/>
    </row>
    <row r="23" spans="1:25" x14ac:dyDescent="0.25">
      <c r="A23" s="21">
        <v>16</v>
      </c>
      <c r="B23" s="99">
        <f>SUM('16HB'!J33)</f>
        <v>10</v>
      </c>
      <c r="C23" s="100">
        <f>SUM('16HB'!J32)</f>
        <v>726</v>
      </c>
      <c r="D23" s="99">
        <f>SUM('16HB'!K33)</f>
        <v>10</v>
      </c>
      <c r="E23" s="103">
        <f>SUM('16HB'!K32)</f>
        <v>857</v>
      </c>
      <c r="F23" s="107">
        <f>SUM('16HB'!L33)</f>
        <v>11</v>
      </c>
      <c r="G23" s="108">
        <f>SUM('16HB'!L32)</f>
        <v>1096</v>
      </c>
      <c r="H23" s="107">
        <f>SUM('16HB'!M33)</f>
        <v>11</v>
      </c>
      <c r="I23" s="109">
        <f>SUM('16HB'!M32)</f>
        <v>990</v>
      </c>
      <c r="J23" s="53">
        <f>SUM(B23,F23,)</f>
        <v>21</v>
      </c>
      <c r="K23" s="35">
        <f t="shared" si="9"/>
        <v>21</v>
      </c>
      <c r="L23" s="35">
        <f t="shared" si="8"/>
        <v>42</v>
      </c>
      <c r="M23" s="53">
        <f t="shared" si="10"/>
        <v>1822</v>
      </c>
      <c r="N23" s="35">
        <f t="shared" si="11"/>
        <v>1847</v>
      </c>
      <c r="O23" s="36">
        <f t="shared" si="2"/>
        <v>3669</v>
      </c>
      <c r="P23" s="53">
        <f t="shared" si="3"/>
        <v>1822</v>
      </c>
      <c r="Q23" s="35">
        <f t="shared" si="4"/>
        <v>1847</v>
      </c>
      <c r="S23" s="40"/>
      <c r="T23" s="40"/>
      <c r="U23" s="40"/>
      <c r="V23" s="40"/>
      <c r="W23" s="40"/>
      <c r="X23" s="40"/>
      <c r="Y23" s="40"/>
    </row>
    <row r="24" spans="1:25" x14ac:dyDescent="0.25">
      <c r="A24" s="21">
        <v>17</v>
      </c>
      <c r="B24" s="99">
        <f>SUM('17HB'!J33)</f>
        <v>10</v>
      </c>
      <c r="C24" s="100">
        <f>SUM('17HB'!J32)</f>
        <v>721</v>
      </c>
      <c r="D24" s="99">
        <f>SUM('17HB'!K33)</f>
        <v>10</v>
      </c>
      <c r="E24" s="103">
        <f>SUM('17HB'!K32)</f>
        <v>882</v>
      </c>
      <c r="F24" s="107">
        <f>SUM('17HB'!L33)</f>
        <v>11</v>
      </c>
      <c r="G24" s="108">
        <f>SUM('17HB'!L32)</f>
        <v>968</v>
      </c>
      <c r="H24" s="107">
        <f>SUM('17HB'!M33)</f>
        <v>11</v>
      </c>
      <c r="I24" s="109">
        <f>SUM('17HB'!M32)</f>
        <v>1104</v>
      </c>
      <c r="J24" s="53">
        <f t="shared" ref="J24:J36" si="12">SUM(B24,F24)</f>
        <v>21</v>
      </c>
      <c r="K24" s="35">
        <f t="shared" si="9"/>
        <v>21</v>
      </c>
      <c r="L24" s="35">
        <f t="shared" si="8"/>
        <v>42</v>
      </c>
      <c r="M24" s="53">
        <f t="shared" si="10"/>
        <v>1689</v>
      </c>
      <c r="N24" s="35">
        <f t="shared" si="11"/>
        <v>1986</v>
      </c>
      <c r="O24" s="36">
        <f t="shared" si="2"/>
        <v>3675</v>
      </c>
      <c r="P24" s="53">
        <f t="shared" si="3"/>
        <v>1689</v>
      </c>
      <c r="Q24" s="35">
        <f t="shared" si="4"/>
        <v>1986</v>
      </c>
      <c r="S24" s="40"/>
      <c r="T24" s="40"/>
      <c r="U24" s="40"/>
      <c r="V24" s="40"/>
      <c r="W24" s="40"/>
      <c r="X24" s="40"/>
      <c r="Y24" s="40"/>
    </row>
    <row r="25" spans="1:25" x14ac:dyDescent="0.25">
      <c r="A25" s="21">
        <v>18</v>
      </c>
      <c r="B25" s="99">
        <f>SUM('18HB'!J33)</f>
        <v>10</v>
      </c>
      <c r="C25" s="100">
        <f>SUM('18HB'!J32)</f>
        <v>856</v>
      </c>
      <c r="D25" s="99">
        <f>SUM('18HB'!K33)</f>
        <v>10</v>
      </c>
      <c r="E25" s="103">
        <f>SUM('18HB'!K32)</f>
        <v>689</v>
      </c>
      <c r="F25" s="107">
        <f>SUM('18HB'!L33)</f>
        <v>11</v>
      </c>
      <c r="G25" s="108">
        <f>SUM('18HB'!L32)</f>
        <v>1167</v>
      </c>
      <c r="H25" s="107">
        <f>SUM('18HB'!M33)</f>
        <v>11</v>
      </c>
      <c r="I25" s="109">
        <f>SUM('18HB'!M32)</f>
        <v>1051</v>
      </c>
      <c r="J25" s="53">
        <f t="shared" si="12"/>
        <v>21</v>
      </c>
      <c r="K25" s="35">
        <f t="shared" si="9"/>
        <v>21</v>
      </c>
      <c r="L25" s="35">
        <f t="shared" si="8"/>
        <v>42</v>
      </c>
      <c r="M25" s="53">
        <f t="shared" si="10"/>
        <v>2023</v>
      </c>
      <c r="N25" s="35">
        <f t="shared" si="11"/>
        <v>1740</v>
      </c>
      <c r="O25" s="36">
        <f t="shared" si="2"/>
        <v>3763</v>
      </c>
      <c r="P25" s="53">
        <f t="shared" si="3"/>
        <v>2023</v>
      </c>
      <c r="Q25" s="35">
        <f t="shared" si="4"/>
        <v>1740</v>
      </c>
      <c r="S25" s="40"/>
      <c r="T25" s="40"/>
      <c r="U25" s="40"/>
      <c r="V25" s="40"/>
      <c r="W25" s="40"/>
      <c r="X25" s="40"/>
      <c r="Y25" s="40"/>
    </row>
    <row r="26" spans="1:25" x14ac:dyDescent="0.25">
      <c r="A26" s="21">
        <v>19</v>
      </c>
      <c r="B26" s="99">
        <f>SUM('19HB'!J39)</f>
        <v>14</v>
      </c>
      <c r="C26" s="100">
        <f>SUM('19HB'!J38)</f>
        <v>1628</v>
      </c>
      <c r="D26" s="99">
        <f>SUM('19HB'!K39)</f>
        <v>13</v>
      </c>
      <c r="E26" s="103">
        <f>SUM('19HB'!K38)</f>
        <v>888</v>
      </c>
      <c r="F26" s="107">
        <f>SUM('19HB'!L39)</f>
        <v>13</v>
      </c>
      <c r="G26" s="108">
        <f>SUM('19HB'!L38)</f>
        <v>1566</v>
      </c>
      <c r="H26" s="107">
        <f>SUM('19HB'!M39)</f>
        <v>13</v>
      </c>
      <c r="I26" s="109">
        <f>SUM('19HB'!M38)</f>
        <v>1122</v>
      </c>
      <c r="J26" s="53">
        <f t="shared" si="12"/>
        <v>27</v>
      </c>
      <c r="K26" s="35">
        <f t="shared" si="9"/>
        <v>26</v>
      </c>
      <c r="L26" s="35">
        <f t="shared" si="8"/>
        <v>53</v>
      </c>
      <c r="M26" s="53">
        <f t="shared" si="10"/>
        <v>3194</v>
      </c>
      <c r="N26" s="35">
        <f t="shared" si="11"/>
        <v>2010</v>
      </c>
      <c r="O26" s="36">
        <f t="shared" si="2"/>
        <v>5204</v>
      </c>
      <c r="P26" s="53">
        <f t="shared" si="3"/>
        <v>3194</v>
      </c>
      <c r="Q26" s="35">
        <f t="shared" si="4"/>
        <v>2010</v>
      </c>
      <c r="S26" s="40"/>
      <c r="T26" s="40"/>
      <c r="U26" s="40"/>
      <c r="V26" s="40"/>
      <c r="W26" s="40"/>
      <c r="X26" s="40"/>
      <c r="Y26" s="40"/>
    </row>
    <row r="27" spans="1:25" x14ac:dyDescent="0.25">
      <c r="A27" s="21">
        <v>20</v>
      </c>
      <c r="B27" s="99">
        <f>SUM('20HB'!J48)</f>
        <v>18</v>
      </c>
      <c r="C27" s="100">
        <f>SUM('20HB'!J47)</f>
        <v>2716</v>
      </c>
      <c r="D27" s="99">
        <f>SUM('20HB'!K48)</f>
        <v>15</v>
      </c>
      <c r="E27" s="103">
        <f>SUM('20HB'!K47)</f>
        <v>1123</v>
      </c>
      <c r="F27" s="107">
        <f>SUM('20HB'!L48)</f>
        <v>16</v>
      </c>
      <c r="G27" s="108">
        <f>SUM('20HB'!L47)</f>
        <v>1292</v>
      </c>
      <c r="H27" s="107">
        <f>SUM('20HB'!M48)</f>
        <v>18</v>
      </c>
      <c r="I27" s="109">
        <f>SUM('20HB'!M47)</f>
        <v>2537</v>
      </c>
      <c r="J27" s="53">
        <f t="shared" si="12"/>
        <v>34</v>
      </c>
      <c r="K27" s="35">
        <f t="shared" si="9"/>
        <v>33</v>
      </c>
      <c r="L27" s="35">
        <f t="shared" si="8"/>
        <v>67</v>
      </c>
      <c r="M27" s="53">
        <f t="shared" si="10"/>
        <v>4008</v>
      </c>
      <c r="N27" s="35">
        <f t="shared" si="11"/>
        <v>3660</v>
      </c>
      <c r="O27" s="36">
        <f t="shared" si="2"/>
        <v>7668</v>
      </c>
      <c r="P27" s="53">
        <f t="shared" si="3"/>
        <v>4008</v>
      </c>
      <c r="Q27" s="35">
        <f t="shared" si="4"/>
        <v>3660</v>
      </c>
      <c r="S27" s="40"/>
      <c r="T27" s="40"/>
      <c r="U27" s="40"/>
      <c r="V27" s="40"/>
      <c r="W27" s="40"/>
      <c r="X27" s="40"/>
      <c r="Y27" s="40"/>
    </row>
    <row r="28" spans="1:25" x14ac:dyDescent="0.25">
      <c r="A28" s="21">
        <v>21</v>
      </c>
      <c r="B28" s="99">
        <f>SUM('21HB'!J49)</f>
        <v>15</v>
      </c>
      <c r="C28" s="100">
        <f>SUM('21HB'!J48)</f>
        <v>1683</v>
      </c>
      <c r="D28" s="99">
        <f>SUM('21HB'!K49)</f>
        <v>20</v>
      </c>
      <c r="E28" s="103">
        <f>SUM('21HB'!K48)</f>
        <v>2484</v>
      </c>
      <c r="F28" s="107">
        <f>SUM('21HB'!L49)</f>
        <v>17</v>
      </c>
      <c r="G28" s="108">
        <f>SUM('21HB'!L48)</f>
        <v>1896</v>
      </c>
      <c r="H28" s="107">
        <f>SUM('21HB'!M49)</f>
        <v>17</v>
      </c>
      <c r="I28" s="109">
        <f>SUM('21HB'!M48)</f>
        <v>2245</v>
      </c>
      <c r="J28" s="53">
        <f t="shared" si="12"/>
        <v>32</v>
      </c>
      <c r="K28" s="35">
        <f t="shared" si="9"/>
        <v>37</v>
      </c>
      <c r="L28" s="35">
        <f t="shared" si="8"/>
        <v>69</v>
      </c>
      <c r="M28" s="53">
        <f t="shared" si="10"/>
        <v>3579</v>
      </c>
      <c r="N28" s="35">
        <f t="shared" si="11"/>
        <v>4729</v>
      </c>
      <c r="O28" s="36">
        <f t="shared" si="2"/>
        <v>8308</v>
      </c>
      <c r="P28" s="53">
        <f t="shared" si="3"/>
        <v>3579</v>
      </c>
      <c r="Q28" s="35">
        <f t="shared" si="4"/>
        <v>4729</v>
      </c>
      <c r="S28" s="40"/>
      <c r="T28" s="40"/>
      <c r="U28" s="40"/>
      <c r="V28" s="40"/>
      <c r="W28" s="40"/>
      <c r="X28" s="40"/>
      <c r="Y28" s="40"/>
    </row>
    <row r="29" spans="1:25" x14ac:dyDescent="0.25">
      <c r="A29" s="21">
        <v>22</v>
      </c>
      <c r="B29" s="99">
        <f>SUM('22HB'!J48)</f>
        <v>18</v>
      </c>
      <c r="C29" s="100">
        <f>SUM('22HB'!J47)</f>
        <v>1994</v>
      </c>
      <c r="D29" s="99">
        <f>SUM('22HB'!K48)</f>
        <v>19</v>
      </c>
      <c r="E29" s="103">
        <f>SUM('22HB'!K47)</f>
        <v>1905</v>
      </c>
      <c r="F29" s="107">
        <f>SUM('22HB'!L48)</f>
        <v>17</v>
      </c>
      <c r="G29" s="108">
        <f>SUM('22HB'!L47)</f>
        <v>1926</v>
      </c>
      <c r="H29" s="107">
        <f>SUM('22HB'!M48)</f>
        <v>17</v>
      </c>
      <c r="I29" s="109">
        <f>SUM('22HB'!M47)</f>
        <v>2052</v>
      </c>
      <c r="J29" s="53">
        <f t="shared" si="12"/>
        <v>35</v>
      </c>
      <c r="K29" s="35">
        <f t="shared" si="9"/>
        <v>36</v>
      </c>
      <c r="L29" s="35">
        <f t="shared" si="8"/>
        <v>71</v>
      </c>
      <c r="M29" s="53">
        <f t="shared" si="10"/>
        <v>3920</v>
      </c>
      <c r="N29" s="35">
        <f t="shared" si="11"/>
        <v>3957</v>
      </c>
      <c r="O29" s="36">
        <f t="shared" si="2"/>
        <v>7877</v>
      </c>
      <c r="P29" s="53">
        <f t="shared" si="3"/>
        <v>3920</v>
      </c>
      <c r="Q29" s="35">
        <f t="shared" si="4"/>
        <v>3957</v>
      </c>
      <c r="S29" s="40"/>
      <c r="T29" s="40"/>
      <c r="U29" s="40"/>
      <c r="V29" s="40"/>
      <c r="W29" s="40"/>
      <c r="X29" s="40"/>
      <c r="Y29" s="40"/>
    </row>
    <row r="30" spans="1:25" x14ac:dyDescent="0.25">
      <c r="A30" s="21">
        <v>23</v>
      </c>
      <c r="B30" s="99">
        <f>SUM('23HB'!J45)</f>
        <v>16</v>
      </c>
      <c r="C30" s="100">
        <f>SUM('23HB'!J44)</f>
        <v>1388</v>
      </c>
      <c r="D30" s="99">
        <f>SUM('23HB'!K45)</f>
        <v>17</v>
      </c>
      <c r="E30" s="103">
        <f>SUM('23HB'!K44)</f>
        <v>1744</v>
      </c>
      <c r="F30" s="107">
        <f>SUM('23HB'!L45)</f>
        <v>16</v>
      </c>
      <c r="G30" s="108">
        <f>SUM('23HB'!L44)</f>
        <v>1688</v>
      </c>
      <c r="H30" s="107">
        <f>SUM('23HB'!M45)</f>
        <v>16</v>
      </c>
      <c r="I30" s="109">
        <f>SUM('23HB'!M44)</f>
        <v>1784</v>
      </c>
      <c r="J30" s="53">
        <f t="shared" si="12"/>
        <v>32</v>
      </c>
      <c r="K30" s="35">
        <f t="shared" si="9"/>
        <v>33</v>
      </c>
      <c r="L30" s="35">
        <f t="shared" si="8"/>
        <v>65</v>
      </c>
      <c r="M30" s="53">
        <f t="shared" si="10"/>
        <v>3076</v>
      </c>
      <c r="N30" s="35">
        <f t="shared" si="11"/>
        <v>3528</v>
      </c>
      <c r="O30" s="36">
        <f t="shared" si="2"/>
        <v>6604</v>
      </c>
      <c r="P30" s="53">
        <f t="shared" si="3"/>
        <v>3076</v>
      </c>
      <c r="Q30" s="35">
        <f t="shared" si="4"/>
        <v>3528</v>
      </c>
      <c r="S30" s="40"/>
      <c r="T30" s="40"/>
      <c r="U30" s="40"/>
      <c r="V30" s="40"/>
      <c r="W30" s="40"/>
      <c r="X30" s="40"/>
      <c r="Y30" s="40"/>
    </row>
    <row r="31" spans="1:25" x14ac:dyDescent="0.25">
      <c r="A31" s="21">
        <v>24</v>
      </c>
      <c r="B31" s="99">
        <f>SUM('24HB'!J46)</f>
        <v>15</v>
      </c>
      <c r="C31" s="100">
        <f>SUM('24HB'!J45)</f>
        <v>1653</v>
      </c>
      <c r="D31" s="99">
        <f>SUM('24HB'!K46)</f>
        <v>18</v>
      </c>
      <c r="E31" s="103">
        <f>SUM('24HB'!K45)</f>
        <v>1883</v>
      </c>
      <c r="F31" s="107">
        <f>SUM('24HB'!L46)</f>
        <v>16</v>
      </c>
      <c r="G31" s="108">
        <f>SUM('24HB'!L45)</f>
        <v>1969</v>
      </c>
      <c r="H31" s="107">
        <f>SUM('24HB'!M46)</f>
        <v>16</v>
      </c>
      <c r="I31" s="109">
        <f>SUM('24HB'!M45)</f>
        <v>1873</v>
      </c>
      <c r="J31" s="53">
        <f t="shared" si="12"/>
        <v>31</v>
      </c>
      <c r="K31" s="35">
        <f t="shared" si="9"/>
        <v>34</v>
      </c>
      <c r="L31" s="35">
        <f t="shared" si="8"/>
        <v>65</v>
      </c>
      <c r="M31" s="53">
        <f t="shared" si="10"/>
        <v>3622</v>
      </c>
      <c r="N31" s="35">
        <f t="shared" si="11"/>
        <v>3756</v>
      </c>
      <c r="O31" s="36">
        <f t="shared" si="2"/>
        <v>7378</v>
      </c>
      <c r="P31" s="53">
        <f t="shared" si="3"/>
        <v>3622</v>
      </c>
      <c r="Q31" s="35">
        <f t="shared" si="4"/>
        <v>3756</v>
      </c>
      <c r="S31" s="40"/>
      <c r="T31" s="40"/>
      <c r="U31" s="40"/>
      <c r="V31" s="40"/>
      <c r="W31" s="40"/>
      <c r="X31" s="40"/>
      <c r="Y31" s="40"/>
    </row>
    <row r="32" spans="1:25" x14ac:dyDescent="0.25">
      <c r="A32" s="21">
        <v>25</v>
      </c>
      <c r="B32" s="99">
        <f>SUM('25HB'!J58)</f>
        <v>24</v>
      </c>
      <c r="C32" s="100">
        <f>SUM('25HB'!J57)</f>
        <v>3110</v>
      </c>
      <c r="D32" s="99">
        <f>SUM('25HB'!K58)</f>
        <v>20</v>
      </c>
      <c r="E32" s="103">
        <f>SUM('25HB'!K57)</f>
        <v>1774</v>
      </c>
      <c r="F32" s="107">
        <f>SUM('25HB'!L58)</f>
        <v>22</v>
      </c>
      <c r="G32" s="108">
        <f>SUM('25HB'!L57)</f>
        <v>3386</v>
      </c>
      <c r="H32" s="107">
        <f>SUM('25HB'!M58)</f>
        <v>18</v>
      </c>
      <c r="I32" s="109">
        <f>SUM('25HB'!M57)</f>
        <v>1885</v>
      </c>
      <c r="J32" s="53">
        <f t="shared" si="12"/>
        <v>46</v>
      </c>
      <c r="K32" s="35">
        <f t="shared" si="9"/>
        <v>38</v>
      </c>
      <c r="L32" s="35">
        <f t="shared" si="8"/>
        <v>84</v>
      </c>
      <c r="M32" s="53">
        <f t="shared" si="10"/>
        <v>6496</v>
      </c>
      <c r="N32" s="35">
        <f t="shared" si="11"/>
        <v>3659</v>
      </c>
      <c r="O32" s="36">
        <f t="shared" si="2"/>
        <v>10155</v>
      </c>
      <c r="P32" s="53">
        <f t="shared" si="3"/>
        <v>6496</v>
      </c>
      <c r="Q32" s="35">
        <f t="shared" si="4"/>
        <v>3659</v>
      </c>
      <c r="S32" s="40"/>
      <c r="T32" s="40"/>
      <c r="U32" s="40"/>
      <c r="V32" s="40"/>
      <c r="W32" s="40"/>
      <c r="X32" s="40"/>
      <c r="Y32" s="40"/>
    </row>
    <row r="33" spans="1:25" x14ac:dyDescent="0.25">
      <c r="A33" s="21">
        <v>26</v>
      </c>
      <c r="B33" s="99">
        <f>SUM('26HB'!J55)</f>
        <v>22</v>
      </c>
      <c r="C33" s="100">
        <f>SUM('26HB'!J54)</f>
        <v>2853</v>
      </c>
      <c r="D33" s="99">
        <f>SUM('26HB'!K55)</f>
        <v>21</v>
      </c>
      <c r="E33" s="103">
        <f>SUM('26HB'!K54)</f>
        <v>2095</v>
      </c>
      <c r="F33" s="107">
        <f>SUM('26HB'!L55)</f>
        <v>19</v>
      </c>
      <c r="G33" s="108">
        <f>SUM('26HB'!L54)</f>
        <v>3145</v>
      </c>
      <c r="H33" s="107">
        <f>SUM('26HB'!M55)</f>
        <v>20</v>
      </c>
      <c r="I33" s="109">
        <f>SUM('26HB'!M54)</f>
        <v>2416</v>
      </c>
      <c r="J33" s="53">
        <f t="shared" si="12"/>
        <v>41</v>
      </c>
      <c r="K33" s="35">
        <f t="shared" si="9"/>
        <v>41</v>
      </c>
      <c r="L33" s="35">
        <f t="shared" si="8"/>
        <v>82</v>
      </c>
      <c r="M33" s="53">
        <f t="shared" si="10"/>
        <v>5998</v>
      </c>
      <c r="N33" s="35">
        <f t="shared" si="11"/>
        <v>4511</v>
      </c>
      <c r="O33" s="36">
        <f t="shared" si="2"/>
        <v>10509</v>
      </c>
      <c r="P33" s="53">
        <f t="shared" si="3"/>
        <v>5998</v>
      </c>
      <c r="Q33" s="35">
        <f t="shared" si="4"/>
        <v>4511</v>
      </c>
      <c r="S33" s="40"/>
      <c r="T33" s="40"/>
      <c r="U33" s="40"/>
      <c r="V33" s="40"/>
      <c r="W33" s="40"/>
      <c r="X33" s="40"/>
      <c r="Y33" s="40"/>
    </row>
    <row r="34" spans="1:25" x14ac:dyDescent="0.25">
      <c r="A34" s="21">
        <v>27</v>
      </c>
      <c r="B34" s="99">
        <f>SUM('27HB'!J63)</f>
        <v>23</v>
      </c>
      <c r="C34" s="100">
        <f>SUM('27HB'!J62)</f>
        <v>2618</v>
      </c>
      <c r="D34" s="99">
        <f>SUM('27HB'!K63)</f>
        <v>27</v>
      </c>
      <c r="E34" s="103">
        <f>SUM('27HB'!K62)</f>
        <v>3093</v>
      </c>
      <c r="F34" s="107">
        <f>SUM('27HB'!L63)</f>
        <v>20</v>
      </c>
      <c r="G34" s="108">
        <f>SUM('27HB'!L62)</f>
        <v>3075</v>
      </c>
      <c r="H34" s="107">
        <f>SUM('27HB'!M63)</f>
        <v>24</v>
      </c>
      <c r="I34" s="109">
        <f>SUM('27HB'!M62)</f>
        <v>3344</v>
      </c>
      <c r="J34" s="53">
        <f t="shared" si="12"/>
        <v>43</v>
      </c>
      <c r="K34" s="35">
        <f t="shared" si="9"/>
        <v>51</v>
      </c>
      <c r="L34" s="35">
        <f t="shared" si="8"/>
        <v>94</v>
      </c>
      <c r="M34" s="53">
        <f t="shared" si="10"/>
        <v>5693</v>
      </c>
      <c r="N34" s="35">
        <f t="shared" si="11"/>
        <v>6437</v>
      </c>
      <c r="O34" s="36">
        <f t="shared" si="2"/>
        <v>12130</v>
      </c>
      <c r="P34" s="53">
        <f t="shared" si="3"/>
        <v>5693</v>
      </c>
      <c r="Q34" s="35">
        <f t="shared" si="4"/>
        <v>6437</v>
      </c>
      <c r="S34" s="40"/>
      <c r="T34" s="40"/>
      <c r="U34" s="40"/>
      <c r="V34" s="40"/>
      <c r="W34" s="40"/>
      <c r="X34" s="40"/>
      <c r="Y34" s="40"/>
    </row>
    <row r="35" spans="1:25" x14ac:dyDescent="0.25">
      <c r="A35" s="21">
        <v>28</v>
      </c>
      <c r="B35" s="99">
        <f>SUM('28HB'!J60)</f>
        <v>17</v>
      </c>
      <c r="C35" s="100">
        <f>SUM('28HB'!J59)</f>
        <v>2123</v>
      </c>
      <c r="D35" s="99">
        <f>SUM('28HB'!K60)</f>
        <v>26</v>
      </c>
      <c r="E35" s="103">
        <f>SUM('28HB'!K59)</f>
        <v>3348</v>
      </c>
      <c r="F35" s="107">
        <f>SUM('28HB'!L60)</f>
        <v>19</v>
      </c>
      <c r="G35" s="108">
        <f>SUM('28HB'!L59)</f>
        <v>1952</v>
      </c>
      <c r="H35" s="107">
        <f>SUM('28HB'!M60)</f>
        <v>22</v>
      </c>
      <c r="I35" s="109">
        <f>SUM('28HB'!M59)</f>
        <v>3503</v>
      </c>
      <c r="J35" s="53">
        <f t="shared" si="12"/>
        <v>36</v>
      </c>
      <c r="K35" s="35">
        <f t="shared" si="9"/>
        <v>48</v>
      </c>
      <c r="L35" s="35">
        <f t="shared" si="8"/>
        <v>84</v>
      </c>
      <c r="M35" s="53">
        <f t="shared" si="10"/>
        <v>4075</v>
      </c>
      <c r="N35" s="35">
        <f t="shared" si="11"/>
        <v>6851</v>
      </c>
      <c r="O35" s="36">
        <f t="shared" si="2"/>
        <v>10926</v>
      </c>
      <c r="P35" s="53">
        <f t="shared" si="3"/>
        <v>4075</v>
      </c>
      <c r="Q35" s="35">
        <f t="shared" si="4"/>
        <v>6851</v>
      </c>
      <c r="S35" s="40"/>
      <c r="T35" s="40"/>
      <c r="U35" s="40"/>
      <c r="V35" s="40"/>
      <c r="W35" s="40"/>
      <c r="X35" s="40"/>
      <c r="Y35" s="40"/>
    </row>
    <row r="36" spans="1:25" x14ac:dyDescent="0.25">
      <c r="A36" s="21">
        <v>29</v>
      </c>
      <c r="B36" s="99">
        <f>SUM('29HB'!J50)</f>
        <v>18</v>
      </c>
      <c r="C36" s="100">
        <f>SUM('29HB'!J49)</f>
        <v>2297</v>
      </c>
      <c r="D36" s="99">
        <f>SUM('29HB'!K50)</f>
        <v>20</v>
      </c>
      <c r="E36" s="103">
        <f>SUM('29HB'!K49)</f>
        <v>2175</v>
      </c>
      <c r="F36" s="107">
        <f>SUM('29HB'!L50)</f>
        <v>17</v>
      </c>
      <c r="G36" s="108">
        <f>SUM('29HB'!L49)</f>
        <v>2049</v>
      </c>
      <c r="H36" s="107">
        <f>SUM('29HB'!M50)</f>
        <v>18</v>
      </c>
      <c r="I36" s="109">
        <f>SUM('29HB'!M49)</f>
        <v>2334</v>
      </c>
      <c r="J36" s="53">
        <f t="shared" si="12"/>
        <v>35</v>
      </c>
      <c r="K36" s="35">
        <f t="shared" si="9"/>
        <v>38</v>
      </c>
      <c r="L36" s="35">
        <f t="shared" si="8"/>
        <v>73</v>
      </c>
      <c r="M36" s="53">
        <f t="shared" si="10"/>
        <v>4346</v>
      </c>
      <c r="N36" s="35">
        <f t="shared" si="11"/>
        <v>4509</v>
      </c>
      <c r="O36" s="36">
        <f t="shared" si="2"/>
        <v>8855</v>
      </c>
      <c r="P36" s="53">
        <f t="shared" si="3"/>
        <v>4346</v>
      </c>
      <c r="Q36" s="35">
        <f t="shared" si="4"/>
        <v>4509</v>
      </c>
      <c r="S36" s="40"/>
      <c r="T36" s="40"/>
      <c r="U36" s="40"/>
      <c r="V36" s="40"/>
      <c r="W36" s="40"/>
      <c r="X36" s="40"/>
      <c r="Y36" s="40"/>
    </row>
    <row r="37" spans="1:25" x14ac:dyDescent="0.25">
      <c r="A37" s="21">
        <v>30</v>
      </c>
      <c r="B37" s="99">
        <f>SUM('30HB'!J50)</f>
        <v>16</v>
      </c>
      <c r="C37" s="100">
        <f>SUM('30HB'!J49)</f>
        <v>1766</v>
      </c>
      <c r="D37" s="99">
        <f>SUM('30HB'!K50)</f>
        <v>20</v>
      </c>
      <c r="E37" s="103">
        <f>SUM('30HB'!K49)</f>
        <v>2046</v>
      </c>
      <c r="F37" s="107">
        <f>SUM('30HB'!L50)</f>
        <v>18</v>
      </c>
      <c r="G37" s="108">
        <f>SUM('30HB'!L49)</f>
        <v>1758</v>
      </c>
      <c r="H37" s="107">
        <f>SUM('30HB'!M50)</f>
        <v>18</v>
      </c>
      <c r="I37" s="109">
        <f>SUM('30HB'!M49)</f>
        <v>1995</v>
      </c>
      <c r="J37" s="53">
        <f>SUM(B37,F37)</f>
        <v>34</v>
      </c>
      <c r="K37" s="35">
        <f>SUM(D37,H37)</f>
        <v>38</v>
      </c>
      <c r="L37" s="35">
        <f>SUM(J37:K37)</f>
        <v>72</v>
      </c>
      <c r="M37" s="53">
        <f>SUM(C37,G37)</f>
        <v>3524</v>
      </c>
      <c r="N37" s="35">
        <f>SUM(E37,I37)</f>
        <v>4041</v>
      </c>
      <c r="O37" s="36">
        <f>SUM(M37:N37)</f>
        <v>7565</v>
      </c>
      <c r="P37" s="53">
        <f>SUM(C37,G37)</f>
        <v>3524</v>
      </c>
      <c r="Q37" s="35">
        <f>SUM(E37,I37)</f>
        <v>4041</v>
      </c>
      <c r="S37" s="40"/>
      <c r="T37" s="40"/>
      <c r="U37" s="40"/>
      <c r="V37" s="40"/>
      <c r="W37" s="40"/>
      <c r="X37" s="40"/>
      <c r="Y37" s="40"/>
    </row>
    <row r="38" spans="1:25" ht="15.75" thickBot="1" x14ac:dyDescent="0.3">
      <c r="A38" s="112">
        <v>31</v>
      </c>
      <c r="B38" s="113">
        <f>SUM('31HB'!J50)</f>
        <v>16</v>
      </c>
      <c r="C38" s="114">
        <f>+SUM('31HB'!J49)</f>
        <v>1757</v>
      </c>
      <c r="D38" s="113">
        <f>SUM('31HB'!K50)</f>
        <v>19</v>
      </c>
      <c r="E38" s="114">
        <f>SUM('31HB'!K49)</f>
        <v>1929</v>
      </c>
      <c r="F38" s="115">
        <f>SUM('31HB'!L50)</f>
        <v>17</v>
      </c>
      <c r="G38" s="116">
        <f>SUM('31HB'!L49)</f>
        <v>1919</v>
      </c>
      <c r="H38" s="115">
        <f>SUM('31HB'!M50)</f>
        <v>17</v>
      </c>
      <c r="I38" s="116">
        <f>SUM('31HB'!M49)</f>
        <v>1796</v>
      </c>
      <c r="J38" s="117">
        <f>SUM(B38,F38)</f>
        <v>33</v>
      </c>
      <c r="K38" s="118">
        <f>SUM(D38,H38)</f>
        <v>36</v>
      </c>
      <c r="L38" s="119">
        <f>SUM(J38:K38)</f>
        <v>69</v>
      </c>
      <c r="M38" s="117">
        <f>SUM(C38,G38)</f>
        <v>3676</v>
      </c>
      <c r="N38" s="119">
        <f>SUM(E38,I38)</f>
        <v>3725</v>
      </c>
      <c r="O38" s="118">
        <f>SUM(M38:N38)</f>
        <v>7401</v>
      </c>
      <c r="P38" s="117">
        <f>SUM(C38,G38)</f>
        <v>3676</v>
      </c>
      <c r="Q38" s="119">
        <f>SUM(E38,I38)</f>
        <v>3725</v>
      </c>
      <c r="S38" s="40"/>
      <c r="T38" s="40"/>
      <c r="U38" s="40"/>
      <c r="V38" s="40"/>
      <c r="W38" s="40"/>
      <c r="X38" s="40"/>
      <c r="Y38" s="40"/>
    </row>
    <row r="39" spans="1:25" ht="15.75" thickBot="1" x14ac:dyDescent="0.3">
      <c r="A39" s="29" t="s">
        <v>20</v>
      </c>
      <c r="B39" s="101">
        <f t="shared" ref="B39:N39" si="13">SUM(B8:B37)</f>
        <v>427</v>
      </c>
      <c r="C39" s="101">
        <f t="shared" si="13"/>
        <v>42091</v>
      </c>
      <c r="D39" s="101">
        <f t="shared" si="13"/>
        <v>450</v>
      </c>
      <c r="E39" s="101">
        <f t="shared" si="13"/>
        <v>41249</v>
      </c>
      <c r="F39" s="110">
        <f t="shared" si="13"/>
        <v>435</v>
      </c>
      <c r="G39" s="110">
        <f t="shared" si="13"/>
        <v>46582</v>
      </c>
      <c r="H39" s="110">
        <f t="shared" si="13"/>
        <v>443</v>
      </c>
      <c r="I39" s="110">
        <f t="shared" si="13"/>
        <v>47859</v>
      </c>
      <c r="J39" s="37">
        <f t="shared" si="13"/>
        <v>862</v>
      </c>
      <c r="K39" s="51">
        <f t="shared" si="13"/>
        <v>893</v>
      </c>
      <c r="L39" s="38">
        <f>SUM(L8:L38)</f>
        <v>1824</v>
      </c>
      <c r="M39" s="54">
        <f t="shared" si="13"/>
        <v>88673</v>
      </c>
      <c r="N39" s="38">
        <f t="shared" si="13"/>
        <v>89108</v>
      </c>
      <c r="O39" s="51">
        <f>SUM(O8:O38)</f>
        <v>185182</v>
      </c>
      <c r="P39" s="37">
        <f>SUM(P8:P38)</f>
        <v>92349</v>
      </c>
      <c r="Q39" s="38">
        <f>SUM(Q8:Q38)</f>
        <v>92833</v>
      </c>
      <c r="S39" s="40"/>
      <c r="T39" s="40"/>
      <c r="U39" s="40"/>
      <c r="V39" s="40"/>
      <c r="W39" s="40"/>
      <c r="X39" s="40"/>
      <c r="Y39" s="40"/>
    </row>
    <row r="40" spans="1:25" x14ac:dyDescent="0.25">
      <c r="S40" s="39"/>
      <c r="T40" s="33"/>
      <c r="U40" s="33"/>
      <c r="V40" s="33"/>
      <c r="W40" s="33"/>
      <c r="X40" s="33"/>
      <c r="Y40" s="33"/>
    </row>
    <row r="46" spans="1:25" x14ac:dyDescent="0.25">
      <c r="H46" s="25"/>
      <c r="I46" s="25"/>
    </row>
  </sheetData>
  <mergeCells count="8">
    <mergeCell ref="B5:N5"/>
    <mergeCell ref="B6:E6"/>
    <mergeCell ref="A1:P1"/>
    <mergeCell ref="A2:P2"/>
    <mergeCell ref="A3:P3"/>
    <mergeCell ref="A4:P4"/>
    <mergeCell ref="F6:I6"/>
    <mergeCell ref="A5:A7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1C07-1A09-436B-A799-7262E5C9FA9F}">
  <dimension ref="A1:N36"/>
  <sheetViews>
    <sheetView workbookViewId="0">
      <selection activeCell="A21" sqref="A21:N31"/>
    </sheetView>
  </sheetViews>
  <sheetFormatPr defaultRowHeight="15" x14ac:dyDescent="0.25"/>
  <cols>
    <col min="1" max="1" width="4.7109375" customWidth="1"/>
    <col min="3" max="3" width="18.140625" customWidth="1"/>
    <col min="4" max="4" width="4.5703125" customWidth="1"/>
    <col min="5" max="5" width="4.710937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45995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131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34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6">
        <v>1</v>
      </c>
      <c r="B10" s="74" t="s">
        <v>39</v>
      </c>
      <c r="C10" s="74" t="s">
        <v>40</v>
      </c>
      <c r="D10" s="68" t="s">
        <v>107</v>
      </c>
      <c r="E10" s="68" t="s">
        <v>107</v>
      </c>
      <c r="F10" s="137" t="s">
        <v>41</v>
      </c>
      <c r="G10" s="137" t="s">
        <v>41</v>
      </c>
      <c r="H10" s="137" t="s">
        <v>60</v>
      </c>
      <c r="I10" s="137" t="s">
        <v>60</v>
      </c>
      <c r="J10" s="74">
        <v>103</v>
      </c>
      <c r="K10" s="74">
        <v>71</v>
      </c>
      <c r="L10" s="68"/>
      <c r="M10" s="68"/>
      <c r="N10" s="69"/>
    </row>
    <row r="11" spans="1:14" x14ac:dyDescent="0.25">
      <c r="A11" s="136">
        <v>2</v>
      </c>
      <c r="B11" s="74" t="s">
        <v>39</v>
      </c>
      <c r="C11" s="74" t="s">
        <v>40</v>
      </c>
      <c r="D11" s="70" t="s">
        <v>107</v>
      </c>
      <c r="E11" s="70" t="s">
        <v>107</v>
      </c>
      <c r="F11" s="137" t="s">
        <v>42</v>
      </c>
      <c r="G11" s="137" t="s">
        <v>42</v>
      </c>
      <c r="H11" s="137" t="s">
        <v>61</v>
      </c>
      <c r="I11" s="137" t="s">
        <v>61</v>
      </c>
      <c r="J11" s="74">
        <v>28</v>
      </c>
      <c r="K11" s="74">
        <v>66</v>
      </c>
      <c r="L11" s="70"/>
      <c r="M11" s="70"/>
      <c r="N11" s="71"/>
    </row>
    <row r="12" spans="1:14" x14ac:dyDescent="0.25">
      <c r="A12" s="136">
        <v>3</v>
      </c>
      <c r="B12" s="134" t="s">
        <v>35</v>
      </c>
      <c r="C12" s="134" t="s">
        <v>104</v>
      </c>
      <c r="D12" s="70" t="s">
        <v>107</v>
      </c>
      <c r="E12" s="70" t="s">
        <v>107</v>
      </c>
      <c r="F12" s="137" t="s">
        <v>43</v>
      </c>
      <c r="G12" s="137" t="s">
        <v>43</v>
      </c>
      <c r="H12" s="137" t="s">
        <v>45</v>
      </c>
      <c r="I12" s="137" t="s">
        <v>45</v>
      </c>
      <c r="J12" s="74">
        <v>25</v>
      </c>
      <c r="K12" s="74">
        <v>50</v>
      </c>
      <c r="L12" s="70"/>
      <c r="M12" s="70"/>
      <c r="N12" s="71"/>
    </row>
    <row r="13" spans="1:14" x14ac:dyDescent="0.25">
      <c r="A13" s="136">
        <v>4</v>
      </c>
      <c r="B13" s="74" t="s">
        <v>39</v>
      </c>
      <c r="C13" s="74" t="s">
        <v>40</v>
      </c>
      <c r="D13" s="70" t="s">
        <v>107</v>
      </c>
      <c r="E13" s="70" t="s">
        <v>107</v>
      </c>
      <c r="F13" s="137" t="s">
        <v>45</v>
      </c>
      <c r="G13" s="137" t="s">
        <v>45</v>
      </c>
      <c r="H13" s="137" t="s">
        <v>43</v>
      </c>
      <c r="I13" s="137" t="s">
        <v>43</v>
      </c>
      <c r="J13" s="74">
        <v>43</v>
      </c>
      <c r="K13" s="74">
        <v>87</v>
      </c>
      <c r="L13" s="70"/>
      <c r="M13" s="70"/>
      <c r="N13" s="71"/>
    </row>
    <row r="14" spans="1:14" x14ac:dyDescent="0.25">
      <c r="A14" s="136">
        <v>5</v>
      </c>
      <c r="B14" s="134" t="s">
        <v>35</v>
      </c>
      <c r="C14" s="134" t="s">
        <v>104</v>
      </c>
      <c r="D14" s="70" t="s">
        <v>107</v>
      </c>
      <c r="E14" s="70" t="s">
        <v>107</v>
      </c>
      <c r="F14" s="137" t="s">
        <v>48</v>
      </c>
      <c r="G14" s="137" t="s">
        <v>48</v>
      </c>
      <c r="H14" s="137" t="s">
        <v>51</v>
      </c>
      <c r="I14" s="137" t="s">
        <v>51</v>
      </c>
      <c r="J14" s="74">
        <v>65</v>
      </c>
      <c r="K14" s="74">
        <v>81</v>
      </c>
      <c r="L14" s="70"/>
      <c r="M14" s="70"/>
      <c r="N14" s="71"/>
    </row>
    <row r="15" spans="1:14" x14ac:dyDescent="0.25">
      <c r="A15" s="136">
        <v>6</v>
      </c>
      <c r="B15" s="134" t="s">
        <v>36</v>
      </c>
      <c r="C15" s="134" t="s">
        <v>37</v>
      </c>
      <c r="D15" s="70" t="s">
        <v>107</v>
      </c>
      <c r="E15" s="70" t="s">
        <v>107</v>
      </c>
      <c r="F15" s="137" t="s">
        <v>51</v>
      </c>
      <c r="G15" s="137" t="s">
        <v>51</v>
      </c>
      <c r="H15" s="137" t="s">
        <v>48</v>
      </c>
      <c r="I15" s="137" t="s">
        <v>48</v>
      </c>
      <c r="J15" s="74">
        <v>72</v>
      </c>
      <c r="K15" s="74">
        <v>65</v>
      </c>
      <c r="L15" s="70"/>
      <c r="M15" s="70"/>
      <c r="N15" s="71"/>
    </row>
    <row r="16" spans="1:14" x14ac:dyDescent="0.25">
      <c r="A16" s="136">
        <v>7</v>
      </c>
      <c r="B16" s="134" t="s">
        <v>35</v>
      </c>
      <c r="C16" s="134" t="s">
        <v>104</v>
      </c>
      <c r="D16" s="70" t="s">
        <v>107</v>
      </c>
      <c r="E16" s="70" t="s">
        <v>107</v>
      </c>
      <c r="F16" s="137" t="s">
        <v>54</v>
      </c>
      <c r="G16" s="137" t="s">
        <v>54</v>
      </c>
      <c r="H16" s="137" t="s">
        <v>55</v>
      </c>
      <c r="I16" s="137" t="s">
        <v>55</v>
      </c>
      <c r="J16" s="74">
        <v>74</v>
      </c>
      <c r="K16" s="74">
        <v>37</v>
      </c>
      <c r="L16" s="70"/>
      <c r="M16" s="70"/>
      <c r="N16" s="71"/>
    </row>
    <row r="17" spans="1:14" x14ac:dyDescent="0.25">
      <c r="A17" s="136">
        <v>8</v>
      </c>
      <c r="B17" s="134" t="s">
        <v>36</v>
      </c>
      <c r="C17" s="134" t="s">
        <v>37</v>
      </c>
      <c r="D17" s="70" t="s">
        <v>107</v>
      </c>
      <c r="E17" s="70" t="s">
        <v>107</v>
      </c>
      <c r="F17" s="137" t="s">
        <v>56</v>
      </c>
      <c r="G17" s="137" t="s">
        <v>56</v>
      </c>
      <c r="H17" s="137" t="s">
        <v>54</v>
      </c>
      <c r="I17" s="137" t="s">
        <v>54</v>
      </c>
      <c r="J17" s="74">
        <v>94</v>
      </c>
      <c r="K17" s="74">
        <v>52</v>
      </c>
      <c r="L17" s="70"/>
      <c r="M17" s="70"/>
      <c r="N17" s="71"/>
    </row>
    <row r="18" spans="1:14" x14ac:dyDescent="0.25">
      <c r="A18" s="136">
        <v>9</v>
      </c>
      <c r="B18" s="134" t="s">
        <v>35</v>
      </c>
      <c r="C18" s="134" t="s">
        <v>83</v>
      </c>
      <c r="D18" s="70" t="s">
        <v>107</v>
      </c>
      <c r="E18" s="70" t="s">
        <v>107</v>
      </c>
      <c r="F18" s="137" t="s">
        <v>58</v>
      </c>
      <c r="G18" s="137" t="s">
        <v>58</v>
      </c>
      <c r="H18" s="137" t="s">
        <v>63</v>
      </c>
      <c r="I18" s="137" t="s">
        <v>63</v>
      </c>
      <c r="J18" s="74">
        <v>107</v>
      </c>
      <c r="K18" s="74">
        <v>80</v>
      </c>
      <c r="L18" s="70"/>
      <c r="M18" s="70"/>
      <c r="N18" s="71"/>
    </row>
    <row r="19" spans="1:14" x14ac:dyDescent="0.25">
      <c r="A19" s="136">
        <v>10</v>
      </c>
      <c r="B19" s="134" t="s">
        <v>36</v>
      </c>
      <c r="C19" s="134" t="s">
        <v>37</v>
      </c>
      <c r="D19" s="70" t="s">
        <v>107</v>
      </c>
      <c r="E19" s="70" t="s">
        <v>107</v>
      </c>
      <c r="F19" s="137" t="s">
        <v>59</v>
      </c>
      <c r="G19" s="137" t="s">
        <v>59</v>
      </c>
      <c r="H19" s="137" t="s">
        <v>65</v>
      </c>
      <c r="I19" s="137" t="s">
        <v>65</v>
      </c>
      <c r="J19" s="74">
        <v>29</v>
      </c>
      <c r="K19" s="74">
        <v>19</v>
      </c>
      <c r="L19" s="70"/>
      <c r="M19" s="70"/>
      <c r="N19" s="71"/>
    </row>
    <row r="20" spans="1:14" x14ac:dyDescent="0.25">
      <c r="A20" s="63"/>
      <c r="B20" s="64"/>
      <c r="C20" s="65"/>
      <c r="D20" s="64"/>
      <c r="E20" s="64"/>
      <c r="F20" s="66"/>
      <c r="G20" s="66"/>
      <c r="H20" s="66"/>
      <c r="I20" s="66"/>
      <c r="J20" s="64"/>
      <c r="K20" s="64"/>
      <c r="L20" s="64"/>
      <c r="M20" s="64"/>
      <c r="N20" s="67"/>
    </row>
    <row r="21" spans="1:14" x14ac:dyDescent="0.25">
      <c r="A21" s="86">
        <v>1</v>
      </c>
      <c r="B21" s="86" t="s">
        <v>39</v>
      </c>
      <c r="C21" s="86" t="s">
        <v>86</v>
      </c>
      <c r="D21" s="141" t="s">
        <v>107</v>
      </c>
      <c r="E21" s="141" t="s">
        <v>107</v>
      </c>
      <c r="F21" s="139" t="s">
        <v>41</v>
      </c>
      <c r="G21" s="139" t="s">
        <v>41</v>
      </c>
      <c r="H21" s="143" t="s">
        <v>91</v>
      </c>
      <c r="I21" s="143" t="s">
        <v>91</v>
      </c>
      <c r="J21" s="72"/>
      <c r="K21" s="86"/>
      <c r="L21" s="86">
        <v>120</v>
      </c>
      <c r="M21" s="86">
        <v>51</v>
      </c>
      <c r="N21" s="73"/>
    </row>
    <row r="22" spans="1:14" x14ac:dyDescent="0.25">
      <c r="A22" s="86">
        <v>2</v>
      </c>
      <c r="B22" s="86" t="s">
        <v>39</v>
      </c>
      <c r="C22" s="86" t="s">
        <v>86</v>
      </c>
      <c r="D22" s="141" t="s">
        <v>107</v>
      </c>
      <c r="E22" s="141" t="s">
        <v>107</v>
      </c>
      <c r="F22" s="139" t="s">
        <v>61</v>
      </c>
      <c r="G22" s="139" t="s">
        <v>61</v>
      </c>
      <c r="H22" s="143" t="s">
        <v>71</v>
      </c>
      <c r="I22" s="143" t="s">
        <v>71</v>
      </c>
      <c r="J22" s="72"/>
      <c r="K22" s="86"/>
      <c r="L22" s="86">
        <v>106</v>
      </c>
      <c r="M22" s="86">
        <v>55</v>
      </c>
      <c r="N22" s="73"/>
    </row>
    <row r="23" spans="1:14" x14ac:dyDescent="0.25">
      <c r="A23" s="86">
        <v>3</v>
      </c>
      <c r="B23" s="86" t="s">
        <v>39</v>
      </c>
      <c r="C23" s="86" t="s">
        <v>86</v>
      </c>
      <c r="D23" s="142" t="s">
        <v>107</v>
      </c>
      <c r="E23" s="142" t="s">
        <v>107</v>
      </c>
      <c r="F23" s="140" t="s">
        <v>97</v>
      </c>
      <c r="G23" s="140" t="s">
        <v>97</v>
      </c>
      <c r="H23" s="144" t="s">
        <v>92</v>
      </c>
      <c r="I23" s="144" t="s">
        <v>92</v>
      </c>
      <c r="J23" s="72"/>
      <c r="K23" s="86"/>
      <c r="L23" s="86">
        <v>62</v>
      </c>
      <c r="M23" s="86">
        <v>71</v>
      </c>
      <c r="N23" s="73"/>
    </row>
    <row r="24" spans="1:14" x14ac:dyDescent="0.25">
      <c r="A24" s="86">
        <v>4</v>
      </c>
      <c r="B24" s="86" t="s">
        <v>39</v>
      </c>
      <c r="C24" s="86" t="s">
        <v>86</v>
      </c>
      <c r="D24" s="142" t="s">
        <v>107</v>
      </c>
      <c r="E24" s="142" t="s">
        <v>107</v>
      </c>
      <c r="F24" s="140" t="s">
        <v>98</v>
      </c>
      <c r="G24" s="140" t="s">
        <v>98</v>
      </c>
      <c r="H24" s="144" t="s">
        <v>93</v>
      </c>
      <c r="I24" s="144" t="s">
        <v>93</v>
      </c>
      <c r="J24" s="72"/>
      <c r="K24" s="86"/>
      <c r="L24" s="86">
        <v>66</v>
      </c>
      <c r="M24" s="86">
        <v>52</v>
      </c>
      <c r="N24" s="73"/>
    </row>
    <row r="25" spans="1:14" x14ac:dyDescent="0.25">
      <c r="A25" s="86">
        <v>5</v>
      </c>
      <c r="B25" s="86" t="s">
        <v>39</v>
      </c>
      <c r="C25" s="86" t="s">
        <v>86</v>
      </c>
      <c r="D25" s="142" t="s">
        <v>107</v>
      </c>
      <c r="E25" s="142" t="s">
        <v>107</v>
      </c>
      <c r="F25" s="140" t="s">
        <v>99</v>
      </c>
      <c r="G25" s="140" t="s">
        <v>99</v>
      </c>
      <c r="H25" s="144" t="s">
        <v>94</v>
      </c>
      <c r="I25" s="144" t="s">
        <v>94</v>
      </c>
      <c r="J25" s="72"/>
      <c r="K25" s="86"/>
      <c r="L25" s="86">
        <v>49</v>
      </c>
      <c r="M25" s="86">
        <v>73</v>
      </c>
      <c r="N25" s="73"/>
    </row>
    <row r="26" spans="1:14" x14ac:dyDescent="0.25">
      <c r="A26" s="86">
        <v>6</v>
      </c>
      <c r="B26" s="86" t="s">
        <v>39</v>
      </c>
      <c r="C26" s="86" t="s">
        <v>67</v>
      </c>
      <c r="D26" s="142" t="s">
        <v>107</v>
      </c>
      <c r="E26" s="142" t="s">
        <v>107</v>
      </c>
      <c r="F26" s="140" t="s">
        <v>49</v>
      </c>
      <c r="G26" s="140" t="s">
        <v>49</v>
      </c>
      <c r="H26" s="144" t="s">
        <v>48</v>
      </c>
      <c r="I26" s="144" t="s">
        <v>48</v>
      </c>
      <c r="J26" s="72"/>
      <c r="K26" s="86"/>
      <c r="L26" s="86">
        <v>114</v>
      </c>
      <c r="M26" s="86">
        <v>160</v>
      </c>
      <c r="N26" s="73"/>
    </row>
    <row r="27" spans="1:14" x14ac:dyDescent="0.25">
      <c r="A27" s="86">
        <v>7</v>
      </c>
      <c r="B27" s="86" t="s">
        <v>39</v>
      </c>
      <c r="C27" s="86" t="s">
        <v>67</v>
      </c>
      <c r="D27" s="141" t="s">
        <v>107</v>
      </c>
      <c r="E27" s="141" t="s">
        <v>107</v>
      </c>
      <c r="F27" s="139" t="s">
        <v>69</v>
      </c>
      <c r="G27" s="139" t="s">
        <v>69</v>
      </c>
      <c r="H27" s="144" t="s">
        <v>95</v>
      </c>
      <c r="I27" s="144" t="s">
        <v>95</v>
      </c>
      <c r="J27" s="72"/>
      <c r="K27" s="86"/>
      <c r="L27" s="86">
        <v>146</v>
      </c>
      <c r="M27" s="86">
        <v>135</v>
      </c>
      <c r="N27" s="73"/>
    </row>
    <row r="28" spans="1:14" x14ac:dyDescent="0.25">
      <c r="A28" s="86">
        <v>8</v>
      </c>
      <c r="B28" s="86" t="s">
        <v>39</v>
      </c>
      <c r="C28" s="86" t="s">
        <v>67</v>
      </c>
      <c r="D28" s="141" t="s">
        <v>107</v>
      </c>
      <c r="E28" s="141" t="s">
        <v>107</v>
      </c>
      <c r="F28" s="139" t="s">
        <v>100</v>
      </c>
      <c r="G28" s="139" t="s">
        <v>100</v>
      </c>
      <c r="H28" s="144" t="s">
        <v>53</v>
      </c>
      <c r="I28" s="144" t="s">
        <v>53</v>
      </c>
      <c r="J28" s="72"/>
      <c r="K28" s="86"/>
      <c r="L28" s="86">
        <v>75</v>
      </c>
      <c r="M28" s="86">
        <v>125</v>
      </c>
      <c r="N28" s="73"/>
    </row>
    <row r="29" spans="1:14" x14ac:dyDescent="0.25">
      <c r="A29" s="86">
        <v>9</v>
      </c>
      <c r="B29" s="86" t="s">
        <v>39</v>
      </c>
      <c r="C29" s="86" t="s">
        <v>67</v>
      </c>
      <c r="D29" s="141" t="s">
        <v>107</v>
      </c>
      <c r="E29" s="141" t="s">
        <v>107</v>
      </c>
      <c r="F29" s="139" t="s">
        <v>64</v>
      </c>
      <c r="G29" s="139" t="s">
        <v>64</v>
      </c>
      <c r="H29" s="140" t="s">
        <v>101</v>
      </c>
      <c r="I29" s="140" t="s">
        <v>101</v>
      </c>
      <c r="J29" s="72"/>
      <c r="K29" s="86"/>
      <c r="L29" s="86">
        <v>76</v>
      </c>
      <c r="M29" s="86">
        <v>87</v>
      </c>
      <c r="N29" s="73"/>
    </row>
    <row r="30" spans="1:14" x14ac:dyDescent="0.25">
      <c r="A30" s="86">
        <v>10</v>
      </c>
      <c r="B30" s="86" t="s">
        <v>39</v>
      </c>
      <c r="C30" s="86" t="s">
        <v>67</v>
      </c>
      <c r="D30" s="141" t="s">
        <v>107</v>
      </c>
      <c r="E30" s="141" t="s">
        <v>107</v>
      </c>
      <c r="F30" s="139" t="s">
        <v>65</v>
      </c>
      <c r="G30" s="139" t="s">
        <v>65</v>
      </c>
      <c r="H30" s="143" t="s">
        <v>63</v>
      </c>
      <c r="I30" s="143" t="s">
        <v>63</v>
      </c>
      <c r="J30" s="72"/>
      <c r="K30" s="86"/>
      <c r="L30" s="86">
        <v>100</v>
      </c>
      <c r="M30" s="86">
        <v>75</v>
      </c>
      <c r="N30" s="73"/>
    </row>
    <row r="31" spans="1:14" ht="15.75" thickBot="1" x14ac:dyDescent="0.3">
      <c r="A31" s="86">
        <v>11</v>
      </c>
      <c r="B31" s="86" t="s">
        <v>39</v>
      </c>
      <c r="C31" s="86" t="s">
        <v>67</v>
      </c>
      <c r="D31" s="141" t="s">
        <v>107</v>
      </c>
      <c r="E31" s="141" t="s">
        <v>107</v>
      </c>
      <c r="F31" s="139" t="s">
        <v>102</v>
      </c>
      <c r="G31" s="139" t="s">
        <v>102</v>
      </c>
      <c r="H31" s="143" t="s">
        <v>96</v>
      </c>
      <c r="I31" s="143" t="s">
        <v>96</v>
      </c>
      <c r="J31" s="72"/>
      <c r="K31" s="86"/>
      <c r="L31" s="86">
        <v>79</v>
      </c>
      <c r="M31" s="86">
        <v>66</v>
      </c>
      <c r="N31" s="73"/>
    </row>
    <row r="32" spans="1:14" ht="16.5" thickBot="1" x14ac:dyDescent="0.3">
      <c r="A32" s="4"/>
      <c r="B32" s="4"/>
      <c r="C32" s="4"/>
      <c r="D32" s="4"/>
      <c r="E32" s="4"/>
      <c r="F32" s="4"/>
      <c r="G32" s="4"/>
      <c r="H32" s="8"/>
      <c r="I32" s="60" t="s">
        <v>12</v>
      </c>
      <c r="J32" s="89">
        <f>SUM(J10:J31)</f>
        <v>640</v>
      </c>
      <c r="K32" s="90">
        <f>SUM(K10:K31)</f>
        <v>608</v>
      </c>
      <c r="L32" s="93">
        <f>SUM(L10:L31)</f>
        <v>993</v>
      </c>
      <c r="M32" s="93">
        <f>SUM(M10:M31)</f>
        <v>950</v>
      </c>
      <c r="N32" s="42">
        <f>SUM(J32:M32)</f>
        <v>3191</v>
      </c>
    </row>
    <row r="33" spans="2:14" ht="16.5" thickTop="1" thickBot="1" x14ac:dyDescent="0.3">
      <c r="C33" s="61"/>
      <c r="D33" s="61"/>
      <c r="E33" s="61"/>
      <c r="F33" s="61"/>
      <c r="H33" s="171" t="s">
        <v>16</v>
      </c>
      <c r="I33" s="172"/>
      <c r="J33" s="91">
        <v>10</v>
      </c>
      <c r="K33" s="92">
        <v>10</v>
      </c>
      <c r="L33" s="94">
        <v>11</v>
      </c>
      <c r="M33" s="94">
        <v>11</v>
      </c>
      <c r="N33" s="43">
        <f>SUM(J33:M33)</f>
        <v>42</v>
      </c>
    </row>
    <row r="34" spans="2:14" ht="15.75" thickBot="1" x14ac:dyDescent="0.3">
      <c r="H34" s="160" t="s">
        <v>18</v>
      </c>
      <c r="I34" s="160"/>
      <c r="K34" s="44"/>
      <c r="L34" s="19"/>
      <c r="M34" s="44"/>
      <c r="N34" s="44">
        <f>SUM(M34,K34)</f>
        <v>0</v>
      </c>
    </row>
    <row r="36" spans="2:14" x14ac:dyDescent="0.25">
      <c r="B36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4:I34"/>
    <mergeCell ref="N7:N9"/>
    <mergeCell ref="F8:G8"/>
    <mergeCell ref="H8:I8"/>
    <mergeCell ref="J8:K8"/>
    <mergeCell ref="L8:M8"/>
    <mergeCell ref="H33:I3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4694-F5B7-4CE5-86B2-F918B276A1EA}">
  <dimension ref="A1:N41"/>
  <sheetViews>
    <sheetView zoomScale="90" zoomScaleNormal="90" workbookViewId="0">
      <selection activeCell="E16" sqref="E16"/>
    </sheetView>
  </sheetViews>
  <sheetFormatPr defaultRowHeight="15" x14ac:dyDescent="0.25"/>
  <cols>
    <col min="1" max="1" width="5" customWidth="1"/>
    <col min="2" max="2" width="7.42578125" customWidth="1"/>
    <col min="3" max="3" width="19.1406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45996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73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74" t="s">
        <v>39</v>
      </c>
      <c r="C10" s="74" t="s">
        <v>40</v>
      </c>
      <c r="D10" s="68" t="s">
        <v>107</v>
      </c>
      <c r="E10" s="68" t="s">
        <v>107</v>
      </c>
      <c r="F10" s="137" t="s">
        <v>41</v>
      </c>
      <c r="G10" s="137" t="s">
        <v>41</v>
      </c>
      <c r="H10" s="133" t="s">
        <v>60</v>
      </c>
      <c r="I10" s="133" t="s">
        <v>60</v>
      </c>
      <c r="J10" s="74">
        <v>129</v>
      </c>
      <c r="K10" s="74">
        <v>49</v>
      </c>
      <c r="L10" s="68"/>
      <c r="M10" s="68"/>
      <c r="N10" s="69"/>
    </row>
    <row r="11" spans="1:14" x14ac:dyDescent="0.25">
      <c r="A11" s="134">
        <v>2</v>
      </c>
      <c r="B11" s="74" t="s">
        <v>39</v>
      </c>
      <c r="C11" s="74" t="s">
        <v>40</v>
      </c>
      <c r="D11" s="68" t="s">
        <v>107</v>
      </c>
      <c r="E11" s="68" t="s">
        <v>107</v>
      </c>
      <c r="F11" s="137" t="s">
        <v>42</v>
      </c>
      <c r="G11" s="137" t="s">
        <v>42</v>
      </c>
      <c r="H11" s="133" t="s">
        <v>61</v>
      </c>
      <c r="I11" s="133" t="s">
        <v>61</v>
      </c>
      <c r="J11" s="74">
        <v>69</v>
      </c>
      <c r="K11" s="74">
        <v>65</v>
      </c>
      <c r="L11" s="68"/>
      <c r="M11" s="68"/>
      <c r="N11" s="69"/>
    </row>
    <row r="12" spans="1:14" x14ac:dyDescent="0.25">
      <c r="A12" s="134">
        <v>3</v>
      </c>
      <c r="B12" s="134" t="s">
        <v>36</v>
      </c>
      <c r="C12" s="134" t="s">
        <v>68</v>
      </c>
      <c r="D12" s="68" t="s">
        <v>107</v>
      </c>
      <c r="E12" s="68" t="s">
        <v>107</v>
      </c>
      <c r="F12" s="137" t="s">
        <v>43</v>
      </c>
      <c r="G12" s="137" t="s">
        <v>43</v>
      </c>
      <c r="H12" s="133" t="s">
        <v>45</v>
      </c>
      <c r="I12" s="133" t="s">
        <v>45</v>
      </c>
      <c r="J12" s="74">
        <v>31</v>
      </c>
      <c r="K12" s="74">
        <v>33</v>
      </c>
      <c r="L12" s="68"/>
      <c r="M12" s="68"/>
      <c r="N12" s="69"/>
    </row>
    <row r="13" spans="1:14" x14ac:dyDescent="0.25">
      <c r="A13" s="134">
        <v>4</v>
      </c>
      <c r="B13" s="74" t="s">
        <v>39</v>
      </c>
      <c r="C13" s="74" t="s">
        <v>40</v>
      </c>
      <c r="D13" s="68" t="s">
        <v>107</v>
      </c>
      <c r="E13" s="68" t="s">
        <v>107</v>
      </c>
      <c r="F13" s="137" t="s">
        <v>45</v>
      </c>
      <c r="G13" s="137" t="s">
        <v>45</v>
      </c>
      <c r="H13" s="133" t="s">
        <v>43</v>
      </c>
      <c r="I13" s="133" t="s">
        <v>43</v>
      </c>
      <c r="J13" s="74">
        <v>99</v>
      </c>
      <c r="K13" s="74">
        <v>123</v>
      </c>
      <c r="L13" s="68"/>
      <c r="M13" s="68"/>
      <c r="N13" s="69"/>
    </row>
    <row r="14" spans="1:14" x14ac:dyDescent="0.25">
      <c r="A14" s="134">
        <v>5</v>
      </c>
      <c r="B14" s="134" t="s">
        <v>36</v>
      </c>
      <c r="C14" s="134" t="s">
        <v>68</v>
      </c>
      <c r="D14" s="68" t="s">
        <v>107</v>
      </c>
      <c r="E14" s="68" t="s">
        <v>107</v>
      </c>
      <c r="F14" s="137" t="s">
        <v>48</v>
      </c>
      <c r="G14" s="137" t="s">
        <v>48</v>
      </c>
      <c r="H14" s="133" t="s">
        <v>51</v>
      </c>
      <c r="I14" s="133" t="s">
        <v>51</v>
      </c>
      <c r="J14" s="74">
        <v>132</v>
      </c>
      <c r="K14" s="74">
        <v>66</v>
      </c>
      <c r="L14" s="68"/>
      <c r="M14" s="68"/>
      <c r="N14" s="69"/>
    </row>
    <row r="15" spans="1:14" x14ac:dyDescent="0.25">
      <c r="A15" s="134">
        <v>6</v>
      </c>
      <c r="B15" s="134" t="s">
        <v>36</v>
      </c>
      <c r="C15" s="134" t="s">
        <v>37</v>
      </c>
      <c r="D15" s="68" t="s">
        <v>106</v>
      </c>
      <c r="E15" s="68" t="s">
        <v>106</v>
      </c>
      <c r="F15" s="133" t="s">
        <v>50</v>
      </c>
      <c r="G15" s="133" t="s">
        <v>50</v>
      </c>
      <c r="H15" s="133" t="s">
        <v>62</v>
      </c>
      <c r="I15" s="133" t="s">
        <v>62</v>
      </c>
      <c r="J15" s="74">
        <v>125</v>
      </c>
      <c r="K15" s="74">
        <v>59</v>
      </c>
      <c r="L15" s="68"/>
      <c r="M15" s="68"/>
      <c r="N15" s="69"/>
    </row>
    <row r="16" spans="1:14" x14ac:dyDescent="0.25">
      <c r="A16" s="134">
        <v>7</v>
      </c>
      <c r="B16" s="134" t="s">
        <v>35</v>
      </c>
      <c r="C16" s="134" t="s">
        <v>105</v>
      </c>
      <c r="D16" s="68" t="s">
        <v>107</v>
      </c>
      <c r="E16" s="68" t="s">
        <v>107</v>
      </c>
      <c r="F16" s="133" t="s">
        <v>51</v>
      </c>
      <c r="G16" s="133" t="s">
        <v>51</v>
      </c>
      <c r="H16" s="133" t="s">
        <v>48</v>
      </c>
      <c r="I16" s="133" t="s">
        <v>48</v>
      </c>
      <c r="J16" s="74">
        <v>61</v>
      </c>
      <c r="K16" s="74">
        <v>69</v>
      </c>
      <c r="L16" s="68"/>
      <c r="M16" s="68"/>
      <c r="N16" s="69"/>
    </row>
    <row r="17" spans="1:14" x14ac:dyDescent="0.25">
      <c r="A17" s="134">
        <v>8</v>
      </c>
      <c r="B17" s="134" t="s">
        <v>36</v>
      </c>
      <c r="C17" s="134" t="s">
        <v>68</v>
      </c>
      <c r="D17" s="68" t="s">
        <v>107</v>
      </c>
      <c r="E17" s="68" t="s">
        <v>107</v>
      </c>
      <c r="F17" s="133" t="s">
        <v>54</v>
      </c>
      <c r="G17" s="133" t="s">
        <v>54</v>
      </c>
      <c r="H17" s="133" t="s">
        <v>55</v>
      </c>
      <c r="I17" s="133" t="s">
        <v>55</v>
      </c>
      <c r="J17" s="74">
        <v>132</v>
      </c>
      <c r="K17" s="74">
        <v>51</v>
      </c>
      <c r="L17" s="68"/>
      <c r="M17" s="68"/>
      <c r="N17" s="69"/>
    </row>
    <row r="18" spans="1:14" x14ac:dyDescent="0.25">
      <c r="A18" s="134">
        <v>9</v>
      </c>
      <c r="B18" s="134" t="s">
        <v>36</v>
      </c>
      <c r="C18" s="134" t="s">
        <v>37</v>
      </c>
      <c r="D18" s="68" t="s">
        <v>106</v>
      </c>
      <c r="E18" s="68" t="s">
        <v>106</v>
      </c>
      <c r="F18" s="133" t="s">
        <v>70</v>
      </c>
      <c r="G18" s="133" t="s">
        <v>70</v>
      </c>
      <c r="H18" s="133" t="s">
        <v>52</v>
      </c>
      <c r="I18" s="133" t="s">
        <v>52</v>
      </c>
      <c r="J18" s="74">
        <v>56</v>
      </c>
      <c r="K18" s="74">
        <v>24</v>
      </c>
      <c r="L18" s="68"/>
      <c r="M18" s="68"/>
      <c r="N18" s="69"/>
    </row>
    <row r="19" spans="1:14" x14ac:dyDescent="0.25">
      <c r="A19" s="134">
        <v>10</v>
      </c>
      <c r="B19" s="134" t="s">
        <v>35</v>
      </c>
      <c r="C19" s="134" t="s">
        <v>105</v>
      </c>
      <c r="D19" s="68" t="s">
        <v>107</v>
      </c>
      <c r="E19" s="68" t="s">
        <v>107</v>
      </c>
      <c r="F19" s="133" t="s">
        <v>56</v>
      </c>
      <c r="G19" s="133" t="s">
        <v>56</v>
      </c>
      <c r="H19" s="133" t="s">
        <v>54</v>
      </c>
      <c r="I19" s="133" t="s">
        <v>54</v>
      </c>
      <c r="J19" s="74">
        <v>51</v>
      </c>
      <c r="K19" s="74">
        <v>50</v>
      </c>
      <c r="L19" s="68"/>
      <c r="M19" s="68"/>
      <c r="N19" s="69"/>
    </row>
    <row r="20" spans="1:14" x14ac:dyDescent="0.25">
      <c r="A20" s="134">
        <v>11</v>
      </c>
      <c r="B20" s="134" t="s">
        <v>36</v>
      </c>
      <c r="C20" s="134" t="s">
        <v>37</v>
      </c>
      <c r="D20" s="68" t="s">
        <v>106</v>
      </c>
      <c r="E20" s="68" t="s">
        <v>106</v>
      </c>
      <c r="F20" s="133" t="s">
        <v>57</v>
      </c>
      <c r="G20" s="133" t="s">
        <v>57</v>
      </c>
      <c r="H20" s="133" t="s">
        <v>64</v>
      </c>
      <c r="I20" s="133" t="s">
        <v>64</v>
      </c>
      <c r="J20" s="74">
        <v>69</v>
      </c>
      <c r="K20" s="74">
        <v>53</v>
      </c>
      <c r="L20" s="68"/>
      <c r="M20" s="68"/>
      <c r="N20" s="69"/>
    </row>
    <row r="21" spans="1:14" x14ac:dyDescent="0.25">
      <c r="A21" s="134">
        <v>12</v>
      </c>
      <c r="B21" s="134" t="s">
        <v>35</v>
      </c>
      <c r="C21" s="134" t="s">
        <v>90</v>
      </c>
      <c r="D21" s="68" t="s">
        <v>107</v>
      </c>
      <c r="E21" s="68" t="s">
        <v>107</v>
      </c>
      <c r="F21" s="133" t="s">
        <v>58</v>
      </c>
      <c r="G21" s="133" t="s">
        <v>58</v>
      </c>
      <c r="H21" s="133" t="s">
        <v>63</v>
      </c>
      <c r="I21" s="133" t="s">
        <v>63</v>
      </c>
      <c r="J21" s="74">
        <v>74</v>
      </c>
      <c r="K21" s="74">
        <v>8</v>
      </c>
      <c r="L21" s="68"/>
      <c r="M21" s="68"/>
      <c r="N21" s="69"/>
    </row>
    <row r="22" spans="1:14" x14ac:dyDescent="0.25">
      <c r="A22" s="134">
        <v>13</v>
      </c>
      <c r="B22" s="134" t="s">
        <v>35</v>
      </c>
      <c r="C22" s="134" t="s">
        <v>105</v>
      </c>
      <c r="D22" s="68" t="s">
        <v>107</v>
      </c>
      <c r="E22" s="68" t="s">
        <v>107</v>
      </c>
      <c r="F22" s="133" t="s">
        <v>59</v>
      </c>
      <c r="G22" s="133" t="s">
        <v>59</v>
      </c>
      <c r="H22" s="133" t="s">
        <v>65</v>
      </c>
      <c r="I22" s="133" t="s">
        <v>65</v>
      </c>
      <c r="J22" s="74">
        <v>48</v>
      </c>
      <c r="K22" s="74">
        <v>55</v>
      </c>
      <c r="L22" s="68"/>
      <c r="M22" s="68"/>
      <c r="N22" s="69"/>
    </row>
    <row r="23" spans="1:14" x14ac:dyDescent="0.25">
      <c r="A23" s="63"/>
      <c r="B23" s="64"/>
      <c r="C23" s="65"/>
      <c r="D23" s="64"/>
      <c r="E23" s="64"/>
      <c r="F23" s="66"/>
      <c r="G23" s="66"/>
      <c r="H23" s="66"/>
      <c r="I23" s="66"/>
      <c r="J23" s="64"/>
      <c r="K23" s="64"/>
      <c r="L23" s="64"/>
      <c r="M23" s="64"/>
      <c r="N23" s="67"/>
    </row>
    <row r="24" spans="1:14" x14ac:dyDescent="0.25">
      <c r="A24" s="86">
        <v>1</v>
      </c>
      <c r="B24" s="86" t="s">
        <v>36</v>
      </c>
      <c r="C24" s="86" t="s">
        <v>85</v>
      </c>
      <c r="D24" s="139" t="s">
        <v>107</v>
      </c>
      <c r="E24" s="139" t="s">
        <v>107</v>
      </c>
      <c r="F24" s="139" t="s">
        <v>41</v>
      </c>
      <c r="G24" s="139" t="s">
        <v>41</v>
      </c>
      <c r="H24" s="143" t="s">
        <v>91</v>
      </c>
      <c r="I24" s="143" t="s">
        <v>91</v>
      </c>
      <c r="J24" s="86"/>
      <c r="K24" s="86"/>
      <c r="L24" s="86">
        <v>130</v>
      </c>
      <c r="M24" s="86">
        <v>79</v>
      </c>
      <c r="N24" s="73"/>
    </row>
    <row r="25" spans="1:14" x14ac:dyDescent="0.25">
      <c r="A25" s="86">
        <v>2</v>
      </c>
      <c r="B25" s="86" t="s">
        <v>36</v>
      </c>
      <c r="C25" s="86" t="s">
        <v>85</v>
      </c>
      <c r="D25" s="139" t="s">
        <v>107</v>
      </c>
      <c r="E25" s="139" t="s">
        <v>107</v>
      </c>
      <c r="F25" s="139" t="s">
        <v>61</v>
      </c>
      <c r="G25" s="139" t="s">
        <v>61</v>
      </c>
      <c r="H25" s="143" t="s">
        <v>71</v>
      </c>
      <c r="I25" s="143" t="s">
        <v>71</v>
      </c>
      <c r="J25" s="86"/>
      <c r="K25" s="86"/>
      <c r="L25" s="86">
        <v>85</v>
      </c>
      <c r="M25" s="86">
        <v>53</v>
      </c>
      <c r="N25" s="73"/>
    </row>
    <row r="26" spans="1:14" x14ac:dyDescent="0.25">
      <c r="A26" s="86">
        <v>3</v>
      </c>
      <c r="B26" s="86" t="s">
        <v>36</v>
      </c>
      <c r="C26" s="86" t="s">
        <v>85</v>
      </c>
      <c r="D26" s="140" t="s">
        <v>107</v>
      </c>
      <c r="E26" s="140" t="s">
        <v>107</v>
      </c>
      <c r="F26" s="140" t="s">
        <v>97</v>
      </c>
      <c r="G26" s="140" t="s">
        <v>97</v>
      </c>
      <c r="H26" s="144" t="s">
        <v>92</v>
      </c>
      <c r="I26" s="144" t="s">
        <v>92</v>
      </c>
      <c r="J26" s="86"/>
      <c r="K26" s="86"/>
      <c r="L26" s="86">
        <v>91</v>
      </c>
      <c r="M26" s="86">
        <v>39</v>
      </c>
      <c r="N26" s="73"/>
    </row>
    <row r="27" spans="1:14" x14ac:dyDescent="0.25">
      <c r="A27" s="86">
        <v>4</v>
      </c>
      <c r="B27" s="86" t="s">
        <v>36</v>
      </c>
      <c r="C27" s="86" t="s">
        <v>85</v>
      </c>
      <c r="D27" s="140" t="s">
        <v>107</v>
      </c>
      <c r="E27" s="140" t="s">
        <v>107</v>
      </c>
      <c r="F27" s="140" t="s">
        <v>98</v>
      </c>
      <c r="G27" s="140" t="s">
        <v>98</v>
      </c>
      <c r="H27" s="144" t="s">
        <v>93</v>
      </c>
      <c r="I27" s="144" t="s">
        <v>93</v>
      </c>
      <c r="J27" s="86"/>
      <c r="K27" s="86"/>
      <c r="L27" s="86">
        <v>57</v>
      </c>
      <c r="M27" s="86">
        <v>38</v>
      </c>
      <c r="N27" s="73"/>
    </row>
    <row r="28" spans="1:14" x14ac:dyDescent="0.25">
      <c r="A28" s="86">
        <v>5</v>
      </c>
      <c r="B28" s="86" t="s">
        <v>36</v>
      </c>
      <c r="C28" s="86" t="s">
        <v>85</v>
      </c>
      <c r="D28" s="140" t="s">
        <v>107</v>
      </c>
      <c r="E28" s="140" t="s">
        <v>107</v>
      </c>
      <c r="F28" s="140" t="s">
        <v>99</v>
      </c>
      <c r="G28" s="140" t="s">
        <v>99</v>
      </c>
      <c r="H28" s="144" t="s">
        <v>94</v>
      </c>
      <c r="I28" s="144" t="s">
        <v>94</v>
      </c>
      <c r="J28" s="86"/>
      <c r="K28" s="86"/>
      <c r="L28" s="86">
        <v>68</v>
      </c>
      <c r="M28" s="86">
        <v>40</v>
      </c>
      <c r="N28" s="73"/>
    </row>
    <row r="29" spans="1:14" x14ac:dyDescent="0.25">
      <c r="A29" s="86">
        <v>6</v>
      </c>
      <c r="B29" s="86" t="s">
        <v>39</v>
      </c>
      <c r="C29" s="86" t="s">
        <v>86</v>
      </c>
      <c r="D29" s="140" t="s">
        <v>106</v>
      </c>
      <c r="E29" s="140" t="s">
        <v>106</v>
      </c>
      <c r="F29" s="140" t="s">
        <v>62</v>
      </c>
      <c r="G29" s="140" t="s">
        <v>62</v>
      </c>
      <c r="H29" s="140" t="s">
        <v>99</v>
      </c>
      <c r="I29" s="140" t="s">
        <v>99</v>
      </c>
      <c r="J29" s="86"/>
      <c r="K29" s="86"/>
      <c r="L29" s="86">
        <v>19</v>
      </c>
      <c r="M29" s="86">
        <v>27</v>
      </c>
      <c r="N29" s="73"/>
    </row>
    <row r="30" spans="1:14" x14ac:dyDescent="0.25">
      <c r="A30" s="86">
        <v>7</v>
      </c>
      <c r="B30" s="86" t="s">
        <v>36</v>
      </c>
      <c r="C30" s="86" t="s">
        <v>85</v>
      </c>
      <c r="D30" s="139" t="s">
        <v>107</v>
      </c>
      <c r="E30" s="139" t="s">
        <v>107</v>
      </c>
      <c r="F30" s="139" t="s">
        <v>49</v>
      </c>
      <c r="G30" s="139" t="s">
        <v>49</v>
      </c>
      <c r="H30" s="140" t="s">
        <v>48</v>
      </c>
      <c r="I30" s="140" t="s">
        <v>48</v>
      </c>
      <c r="J30" s="86"/>
      <c r="K30" s="86"/>
      <c r="L30" s="86">
        <v>106</v>
      </c>
      <c r="M30" s="86">
        <v>112</v>
      </c>
      <c r="N30" s="73"/>
    </row>
    <row r="31" spans="1:14" x14ac:dyDescent="0.25">
      <c r="A31" s="86">
        <v>8</v>
      </c>
      <c r="B31" s="86" t="s">
        <v>39</v>
      </c>
      <c r="C31" s="86" t="s">
        <v>86</v>
      </c>
      <c r="D31" s="139" t="s">
        <v>106</v>
      </c>
      <c r="E31" s="139" t="s">
        <v>106</v>
      </c>
      <c r="F31" s="139" t="s">
        <v>72</v>
      </c>
      <c r="G31" s="139" t="s">
        <v>72</v>
      </c>
      <c r="H31" s="140" t="s">
        <v>95</v>
      </c>
      <c r="I31" s="140" t="s">
        <v>95</v>
      </c>
      <c r="J31" s="86"/>
      <c r="K31" s="86"/>
      <c r="L31" s="86">
        <v>123</v>
      </c>
      <c r="M31" s="86">
        <v>120</v>
      </c>
      <c r="N31" s="73"/>
    </row>
    <row r="32" spans="1:14" x14ac:dyDescent="0.25">
      <c r="A32" s="86">
        <v>9</v>
      </c>
      <c r="B32" s="86" t="s">
        <v>36</v>
      </c>
      <c r="C32" s="86" t="s">
        <v>85</v>
      </c>
      <c r="D32" s="139" t="s">
        <v>107</v>
      </c>
      <c r="E32" s="139" t="s">
        <v>107</v>
      </c>
      <c r="F32" s="139" t="s">
        <v>52</v>
      </c>
      <c r="G32" s="139" t="s">
        <v>52</v>
      </c>
      <c r="H32" s="140" t="s">
        <v>72</v>
      </c>
      <c r="I32" s="140" t="s">
        <v>72</v>
      </c>
      <c r="J32" s="86"/>
      <c r="K32" s="86"/>
      <c r="L32" s="86">
        <v>39</v>
      </c>
      <c r="M32" s="86">
        <v>23</v>
      </c>
      <c r="N32" s="73"/>
    </row>
    <row r="33" spans="1:14" x14ac:dyDescent="0.25">
      <c r="A33" s="86">
        <v>10</v>
      </c>
      <c r="B33" s="86" t="s">
        <v>36</v>
      </c>
      <c r="C33" s="86" t="s">
        <v>85</v>
      </c>
      <c r="D33" s="139" t="s">
        <v>107</v>
      </c>
      <c r="E33" s="139" t="s">
        <v>107</v>
      </c>
      <c r="F33" s="139" t="s">
        <v>100</v>
      </c>
      <c r="G33" s="139" t="s">
        <v>100</v>
      </c>
      <c r="H33" s="139" t="s">
        <v>53</v>
      </c>
      <c r="I33" s="139" t="s">
        <v>53</v>
      </c>
      <c r="J33" s="86"/>
      <c r="K33" s="86"/>
      <c r="L33" s="86">
        <v>102</v>
      </c>
      <c r="M33" s="86">
        <v>61</v>
      </c>
      <c r="N33" s="73"/>
    </row>
    <row r="34" spans="1:14" x14ac:dyDescent="0.25">
      <c r="A34" s="86">
        <v>11</v>
      </c>
      <c r="B34" s="86" t="s">
        <v>36</v>
      </c>
      <c r="C34" s="86" t="s">
        <v>85</v>
      </c>
      <c r="D34" s="139" t="s">
        <v>107</v>
      </c>
      <c r="E34" s="139" t="s">
        <v>107</v>
      </c>
      <c r="F34" s="139" t="s">
        <v>64</v>
      </c>
      <c r="G34" s="139" t="s">
        <v>64</v>
      </c>
      <c r="H34" s="139" t="s">
        <v>101</v>
      </c>
      <c r="I34" s="139" t="s">
        <v>101</v>
      </c>
      <c r="J34" s="86"/>
      <c r="K34" s="86"/>
      <c r="L34" s="86">
        <v>126</v>
      </c>
      <c r="M34" s="86">
        <v>74</v>
      </c>
      <c r="N34" s="73"/>
    </row>
    <row r="35" spans="1:14" x14ac:dyDescent="0.25">
      <c r="A35" s="86">
        <v>12</v>
      </c>
      <c r="B35" s="86" t="s">
        <v>36</v>
      </c>
      <c r="C35" s="86" t="s">
        <v>85</v>
      </c>
      <c r="D35" s="139" t="s">
        <v>107</v>
      </c>
      <c r="E35" s="139" t="s">
        <v>107</v>
      </c>
      <c r="F35" s="139" t="s">
        <v>65</v>
      </c>
      <c r="G35" s="139" t="s">
        <v>65</v>
      </c>
      <c r="H35" s="139" t="s">
        <v>63</v>
      </c>
      <c r="I35" s="139" t="s">
        <v>63</v>
      </c>
      <c r="J35" s="86"/>
      <c r="K35" s="86"/>
      <c r="L35" s="86">
        <v>108</v>
      </c>
      <c r="M35" s="86">
        <v>99</v>
      </c>
      <c r="N35" s="73"/>
    </row>
    <row r="36" spans="1:14" ht="15.75" thickBot="1" x14ac:dyDescent="0.3">
      <c r="A36" s="86">
        <v>13</v>
      </c>
      <c r="B36" s="86" t="s">
        <v>36</v>
      </c>
      <c r="C36" s="86" t="s">
        <v>85</v>
      </c>
      <c r="D36" s="139" t="s">
        <v>107</v>
      </c>
      <c r="E36" s="139" t="s">
        <v>107</v>
      </c>
      <c r="F36" s="139" t="s">
        <v>102</v>
      </c>
      <c r="G36" s="139" t="s">
        <v>102</v>
      </c>
      <c r="H36" s="143" t="s">
        <v>96</v>
      </c>
      <c r="I36" s="143" t="s">
        <v>96</v>
      </c>
      <c r="J36" s="86"/>
      <c r="K36" s="86"/>
      <c r="L36" s="86">
        <v>107</v>
      </c>
      <c r="M36" s="86">
        <v>71</v>
      </c>
      <c r="N36" s="73"/>
    </row>
    <row r="37" spans="1:14" ht="16.5" thickBot="1" x14ac:dyDescent="0.3">
      <c r="A37" s="4"/>
      <c r="B37" s="4"/>
      <c r="C37" s="4"/>
      <c r="D37" s="4"/>
      <c r="E37" s="4"/>
      <c r="F37" s="4"/>
      <c r="G37" s="4"/>
      <c r="H37" s="8"/>
      <c r="I37" s="60" t="s">
        <v>12</v>
      </c>
      <c r="J37" s="89">
        <f>SUM(J10:J36)</f>
        <v>1076</v>
      </c>
      <c r="K37" s="90">
        <f>SUM(K10:K36)</f>
        <v>705</v>
      </c>
      <c r="L37" s="93">
        <f>SUM(L10:L36)</f>
        <v>1161</v>
      </c>
      <c r="M37" s="93">
        <f>SUM(M10:M36)</f>
        <v>836</v>
      </c>
      <c r="N37" s="42">
        <f>SUM(J37:M37)</f>
        <v>3778</v>
      </c>
    </row>
    <row r="38" spans="1:14" ht="16.5" thickTop="1" thickBot="1" x14ac:dyDescent="0.3">
      <c r="C38" s="61"/>
      <c r="D38" s="61"/>
      <c r="E38" s="61"/>
      <c r="F38" s="61"/>
      <c r="H38" s="171" t="s">
        <v>16</v>
      </c>
      <c r="I38" s="172"/>
      <c r="J38" s="91">
        <v>13</v>
      </c>
      <c r="K38" s="92">
        <v>13</v>
      </c>
      <c r="L38" s="94">
        <v>13</v>
      </c>
      <c r="M38" s="94">
        <v>13</v>
      </c>
      <c r="N38" s="43">
        <f>SUM(J38:M38)</f>
        <v>52</v>
      </c>
    </row>
    <row r="39" spans="1:14" ht="15.75" thickBot="1" x14ac:dyDescent="0.3">
      <c r="H39" s="160" t="s">
        <v>18</v>
      </c>
      <c r="I39" s="160"/>
      <c r="K39" s="44"/>
      <c r="L39" s="19"/>
      <c r="M39" s="44"/>
      <c r="N39" s="44">
        <f>SUM(M39,K39)</f>
        <v>0</v>
      </c>
    </row>
    <row r="41" spans="1:14" x14ac:dyDescent="0.25">
      <c r="B41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9:I39"/>
    <mergeCell ref="N7:N9"/>
    <mergeCell ref="F8:G8"/>
    <mergeCell ref="H8:I8"/>
    <mergeCell ref="J8:K8"/>
    <mergeCell ref="L8:M8"/>
    <mergeCell ref="H38:I3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1C1B-22D6-4D40-A02D-66A7826A1344}">
  <dimension ref="A1:O47"/>
  <sheetViews>
    <sheetView topLeftCell="A7" zoomScale="80" zoomScaleNormal="80" workbookViewId="0">
      <selection activeCell="E14" sqref="E14"/>
    </sheetView>
  </sheetViews>
  <sheetFormatPr defaultRowHeight="15" x14ac:dyDescent="0.25"/>
  <cols>
    <col min="3" max="3" width="16.140625" customWidth="1"/>
    <col min="4" max="4" width="9.42578125" customWidth="1"/>
  </cols>
  <sheetData>
    <row r="1" spans="1:15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  <c r="O1" s="4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9" t="s">
        <v>13</v>
      </c>
      <c r="C3" s="16">
        <v>45997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  <c r="O3" s="4"/>
    </row>
    <row r="4" spans="1:15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  <c r="O4" s="4"/>
    </row>
    <row r="5" spans="1:15" x14ac:dyDescent="0.25">
      <c r="A5" s="4"/>
      <c r="B5" s="15" t="s">
        <v>17</v>
      </c>
      <c r="C5" s="10" t="s">
        <v>76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  <c r="O5" s="4"/>
    </row>
    <row r="6" spans="1:15" ht="15.75" thickBot="1" x14ac:dyDescent="0.3">
      <c r="D6" s="12"/>
      <c r="E6" s="12"/>
    </row>
    <row r="7" spans="1:15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  <c r="O7" s="7"/>
    </row>
    <row r="8" spans="1:15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  <c r="O8" s="7"/>
    </row>
    <row r="9" spans="1:15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  <c r="O9" s="7"/>
    </row>
    <row r="10" spans="1:15" x14ac:dyDescent="0.25">
      <c r="A10" s="134">
        <v>1</v>
      </c>
      <c r="B10" s="134" t="s">
        <v>35</v>
      </c>
      <c r="C10" s="134" t="s">
        <v>83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45" t="s">
        <v>60</v>
      </c>
      <c r="I10" s="145" t="s">
        <v>60</v>
      </c>
      <c r="J10" s="74">
        <v>118</v>
      </c>
      <c r="K10" s="74">
        <v>31</v>
      </c>
      <c r="L10" s="68"/>
      <c r="M10" s="68"/>
      <c r="N10" s="69"/>
      <c r="O10" s="4"/>
    </row>
    <row r="11" spans="1:15" x14ac:dyDescent="0.25">
      <c r="A11" s="134">
        <v>2</v>
      </c>
      <c r="B11" s="134" t="s">
        <v>35</v>
      </c>
      <c r="C11" s="134" t="s">
        <v>83</v>
      </c>
      <c r="D11" s="68" t="s">
        <v>107</v>
      </c>
      <c r="E11" s="68" t="s">
        <v>107</v>
      </c>
      <c r="F11" s="133" t="s">
        <v>42</v>
      </c>
      <c r="G11" s="133" t="s">
        <v>42</v>
      </c>
      <c r="H11" s="133" t="s">
        <v>61</v>
      </c>
      <c r="I11" s="133" t="s">
        <v>61</v>
      </c>
      <c r="J11" s="74">
        <v>164</v>
      </c>
      <c r="K11" s="74">
        <v>64</v>
      </c>
      <c r="L11" s="68"/>
      <c r="M11" s="68"/>
      <c r="N11" s="69"/>
      <c r="O11" s="4"/>
    </row>
    <row r="12" spans="1:15" x14ac:dyDescent="0.25">
      <c r="A12" s="134">
        <v>3</v>
      </c>
      <c r="B12" s="134" t="s">
        <v>35</v>
      </c>
      <c r="C12" s="134" t="s">
        <v>104</v>
      </c>
      <c r="D12" s="68" t="s">
        <v>106</v>
      </c>
      <c r="E12" s="68" t="s">
        <v>106</v>
      </c>
      <c r="F12" s="133" t="s">
        <v>74</v>
      </c>
      <c r="G12" s="133" t="s">
        <v>74</v>
      </c>
      <c r="H12" s="133" t="s">
        <v>44</v>
      </c>
      <c r="I12" s="133" t="s">
        <v>44</v>
      </c>
      <c r="J12" s="74">
        <v>18</v>
      </c>
      <c r="K12" s="74">
        <v>29</v>
      </c>
      <c r="L12" s="68"/>
      <c r="M12" s="68"/>
      <c r="N12" s="69"/>
      <c r="O12" s="4"/>
    </row>
    <row r="13" spans="1:15" x14ac:dyDescent="0.25">
      <c r="A13" s="134">
        <v>4</v>
      </c>
      <c r="B13" s="134" t="s">
        <v>36</v>
      </c>
      <c r="C13" s="134" t="s">
        <v>68</v>
      </c>
      <c r="D13" s="68" t="s">
        <v>107</v>
      </c>
      <c r="E13" s="68" t="s">
        <v>107</v>
      </c>
      <c r="F13" s="133" t="s">
        <v>43</v>
      </c>
      <c r="G13" s="133" t="s">
        <v>43</v>
      </c>
      <c r="H13" s="133" t="s">
        <v>45</v>
      </c>
      <c r="I13" s="133" t="s">
        <v>45</v>
      </c>
      <c r="J13" s="74">
        <v>76</v>
      </c>
      <c r="K13" s="74">
        <v>17</v>
      </c>
      <c r="L13" s="68"/>
      <c r="M13" s="68"/>
      <c r="N13" s="69"/>
      <c r="O13" s="4"/>
    </row>
    <row r="14" spans="1:15" x14ac:dyDescent="0.25">
      <c r="A14" s="134">
        <v>5</v>
      </c>
      <c r="B14" s="134" t="s">
        <v>36</v>
      </c>
      <c r="C14" s="134" t="s">
        <v>37</v>
      </c>
      <c r="D14" s="68" t="s">
        <v>106</v>
      </c>
      <c r="E14" s="68" t="s">
        <v>106</v>
      </c>
      <c r="F14" s="133" t="s">
        <v>44</v>
      </c>
      <c r="G14" s="133" t="s">
        <v>44</v>
      </c>
      <c r="H14" s="133" t="s">
        <v>74</v>
      </c>
      <c r="I14" s="133" t="s">
        <v>74</v>
      </c>
      <c r="J14" s="74">
        <v>49</v>
      </c>
      <c r="K14" s="74">
        <v>28</v>
      </c>
      <c r="L14" s="68"/>
      <c r="M14" s="68"/>
      <c r="N14" s="69"/>
      <c r="O14" s="4"/>
    </row>
    <row r="15" spans="1:15" x14ac:dyDescent="0.25">
      <c r="A15" s="134">
        <v>6</v>
      </c>
      <c r="B15" s="134" t="s">
        <v>35</v>
      </c>
      <c r="C15" s="134" t="s">
        <v>83</v>
      </c>
      <c r="D15" s="68" t="s">
        <v>107</v>
      </c>
      <c r="E15" s="68" t="s">
        <v>107</v>
      </c>
      <c r="F15" s="133" t="s">
        <v>45</v>
      </c>
      <c r="G15" s="133" t="s">
        <v>45</v>
      </c>
      <c r="H15" s="133" t="s">
        <v>43</v>
      </c>
      <c r="I15" s="133" t="s">
        <v>43</v>
      </c>
      <c r="J15" s="74">
        <v>116</v>
      </c>
      <c r="K15" s="74">
        <v>87</v>
      </c>
      <c r="L15" s="68"/>
      <c r="M15" s="68"/>
      <c r="N15" s="69"/>
      <c r="O15" s="4"/>
    </row>
    <row r="16" spans="1:15" x14ac:dyDescent="0.25">
      <c r="A16" s="134">
        <v>7</v>
      </c>
      <c r="B16" s="134" t="s">
        <v>35</v>
      </c>
      <c r="C16" s="134" t="s">
        <v>104</v>
      </c>
      <c r="D16" s="68" t="s">
        <v>106</v>
      </c>
      <c r="E16" s="68" t="s">
        <v>106</v>
      </c>
      <c r="F16" s="133" t="s">
        <v>46</v>
      </c>
      <c r="G16" s="133" t="s">
        <v>46</v>
      </c>
      <c r="H16" s="133" t="s">
        <v>50</v>
      </c>
      <c r="I16" s="133" t="s">
        <v>50</v>
      </c>
      <c r="J16" s="74">
        <v>100</v>
      </c>
      <c r="K16" s="74">
        <v>76</v>
      </c>
      <c r="L16" s="68"/>
      <c r="M16" s="68"/>
      <c r="N16" s="69"/>
      <c r="O16" s="4"/>
    </row>
    <row r="17" spans="1:15" x14ac:dyDescent="0.25">
      <c r="A17" s="134">
        <v>8</v>
      </c>
      <c r="B17" s="134" t="s">
        <v>36</v>
      </c>
      <c r="C17" s="134" t="s">
        <v>68</v>
      </c>
      <c r="D17" s="68" t="s">
        <v>107</v>
      </c>
      <c r="E17" s="68" t="s">
        <v>107</v>
      </c>
      <c r="F17" s="133" t="s">
        <v>48</v>
      </c>
      <c r="G17" s="133" t="s">
        <v>48</v>
      </c>
      <c r="H17" s="133" t="s">
        <v>51</v>
      </c>
      <c r="I17" s="133" t="s">
        <v>51</v>
      </c>
      <c r="J17" s="74">
        <v>132</v>
      </c>
      <c r="K17" s="74">
        <v>118</v>
      </c>
      <c r="L17" s="68"/>
      <c r="M17" s="68"/>
      <c r="N17" s="69"/>
      <c r="O17" s="4"/>
    </row>
    <row r="18" spans="1:15" x14ac:dyDescent="0.25">
      <c r="A18" s="134">
        <v>9</v>
      </c>
      <c r="B18" s="134" t="s">
        <v>36</v>
      </c>
      <c r="C18" s="134" t="s">
        <v>37</v>
      </c>
      <c r="D18" s="68" t="s">
        <v>106</v>
      </c>
      <c r="E18" s="68" t="s">
        <v>106</v>
      </c>
      <c r="F18" s="133" t="s">
        <v>49</v>
      </c>
      <c r="G18" s="133" t="s">
        <v>49</v>
      </c>
      <c r="H18" s="133" t="s">
        <v>62</v>
      </c>
      <c r="I18" s="133" t="s">
        <v>62</v>
      </c>
      <c r="J18" s="74">
        <v>76</v>
      </c>
      <c r="K18" s="74">
        <v>46</v>
      </c>
      <c r="L18" s="68"/>
      <c r="M18" s="68"/>
      <c r="N18" s="69"/>
      <c r="O18" s="4"/>
    </row>
    <row r="19" spans="1:15" x14ac:dyDescent="0.25">
      <c r="A19" s="134">
        <v>10</v>
      </c>
      <c r="B19" s="74" t="s">
        <v>39</v>
      </c>
      <c r="C19" s="74" t="s">
        <v>40</v>
      </c>
      <c r="D19" s="68" t="s">
        <v>107</v>
      </c>
      <c r="E19" s="68" t="s">
        <v>107</v>
      </c>
      <c r="F19" s="133" t="s">
        <v>51</v>
      </c>
      <c r="G19" s="133" t="s">
        <v>51</v>
      </c>
      <c r="H19" s="133" t="s">
        <v>48</v>
      </c>
      <c r="I19" s="133" t="s">
        <v>48</v>
      </c>
      <c r="J19" s="74">
        <v>104</v>
      </c>
      <c r="K19" s="74">
        <v>82</v>
      </c>
      <c r="L19" s="68"/>
      <c r="M19" s="68"/>
      <c r="N19" s="69"/>
      <c r="O19" s="4"/>
    </row>
    <row r="20" spans="1:15" x14ac:dyDescent="0.25">
      <c r="A20" s="134">
        <v>11</v>
      </c>
      <c r="B20" s="134" t="s">
        <v>35</v>
      </c>
      <c r="C20" s="134" t="s">
        <v>104</v>
      </c>
      <c r="D20" s="68" t="s">
        <v>106</v>
      </c>
      <c r="E20" s="68" t="s">
        <v>106</v>
      </c>
      <c r="F20" s="133" t="s">
        <v>53</v>
      </c>
      <c r="G20" s="133" t="s">
        <v>53</v>
      </c>
      <c r="H20" s="133" t="s">
        <v>64</v>
      </c>
      <c r="I20" s="133" t="s">
        <v>64</v>
      </c>
      <c r="J20" s="74">
        <v>79</v>
      </c>
      <c r="K20" s="74">
        <v>21</v>
      </c>
      <c r="L20" s="68"/>
      <c r="M20" s="68"/>
      <c r="N20" s="69"/>
      <c r="O20" s="4"/>
    </row>
    <row r="21" spans="1:15" x14ac:dyDescent="0.25">
      <c r="A21" s="134">
        <v>12</v>
      </c>
      <c r="B21" s="134" t="s">
        <v>36</v>
      </c>
      <c r="C21" s="134" t="s">
        <v>68</v>
      </c>
      <c r="D21" s="68" t="s">
        <v>107</v>
      </c>
      <c r="E21" s="68" t="s">
        <v>107</v>
      </c>
      <c r="F21" s="133" t="s">
        <v>54</v>
      </c>
      <c r="G21" s="133" t="s">
        <v>54</v>
      </c>
      <c r="H21" s="133" t="s">
        <v>55</v>
      </c>
      <c r="I21" s="133" t="s">
        <v>55</v>
      </c>
      <c r="J21" s="74">
        <v>44</v>
      </c>
      <c r="K21" s="74">
        <v>60</v>
      </c>
      <c r="L21" s="68"/>
      <c r="M21" s="68"/>
      <c r="N21" s="69"/>
      <c r="O21" s="4"/>
    </row>
    <row r="22" spans="1:15" x14ac:dyDescent="0.25">
      <c r="A22" s="134">
        <v>13</v>
      </c>
      <c r="B22" s="134" t="s">
        <v>36</v>
      </c>
      <c r="C22" s="134" t="s">
        <v>37</v>
      </c>
      <c r="D22" s="68" t="s">
        <v>106</v>
      </c>
      <c r="E22" s="68" t="s">
        <v>106</v>
      </c>
      <c r="F22" s="133" t="s">
        <v>75</v>
      </c>
      <c r="G22" s="133" t="s">
        <v>75</v>
      </c>
      <c r="H22" s="133" t="s">
        <v>69</v>
      </c>
      <c r="I22" s="133" t="s">
        <v>69</v>
      </c>
      <c r="J22" s="74">
        <v>31</v>
      </c>
      <c r="K22" s="74">
        <v>27</v>
      </c>
      <c r="L22" s="68"/>
      <c r="M22" s="68"/>
      <c r="N22" s="69"/>
      <c r="O22" s="4"/>
    </row>
    <row r="23" spans="1:15" x14ac:dyDescent="0.25">
      <c r="A23" s="134">
        <v>14</v>
      </c>
      <c r="B23" s="74" t="s">
        <v>39</v>
      </c>
      <c r="C23" s="74" t="s">
        <v>40</v>
      </c>
      <c r="D23" s="68" t="s">
        <v>107</v>
      </c>
      <c r="E23" s="68" t="s">
        <v>107</v>
      </c>
      <c r="F23" s="133" t="s">
        <v>56</v>
      </c>
      <c r="G23" s="133" t="s">
        <v>56</v>
      </c>
      <c r="H23" s="133" t="s">
        <v>54</v>
      </c>
      <c r="I23" s="133" t="s">
        <v>54</v>
      </c>
      <c r="J23" s="74">
        <v>49</v>
      </c>
      <c r="K23" s="74">
        <v>34</v>
      </c>
      <c r="L23" s="68"/>
      <c r="M23" s="68"/>
      <c r="N23" s="69"/>
      <c r="O23" s="4"/>
    </row>
    <row r="24" spans="1:15" x14ac:dyDescent="0.25">
      <c r="A24" s="134">
        <v>15</v>
      </c>
      <c r="B24" s="74" t="s">
        <v>39</v>
      </c>
      <c r="C24" s="74" t="s">
        <v>108</v>
      </c>
      <c r="D24" s="68" t="s">
        <v>107</v>
      </c>
      <c r="E24" s="68" t="s">
        <v>107</v>
      </c>
      <c r="F24" s="133" t="s">
        <v>58</v>
      </c>
      <c r="G24" s="133" t="s">
        <v>58</v>
      </c>
      <c r="H24" s="133" t="s">
        <v>63</v>
      </c>
      <c r="I24" s="133" t="s">
        <v>63</v>
      </c>
      <c r="J24" s="74">
        <v>65</v>
      </c>
      <c r="K24" s="74">
        <v>66</v>
      </c>
      <c r="L24" s="68"/>
      <c r="M24" s="68"/>
      <c r="N24" s="69"/>
      <c r="O24" s="4"/>
    </row>
    <row r="25" spans="1:15" x14ac:dyDescent="0.25">
      <c r="A25" s="134">
        <v>16</v>
      </c>
      <c r="B25" s="74" t="s">
        <v>39</v>
      </c>
      <c r="C25" s="74" t="s">
        <v>40</v>
      </c>
      <c r="D25" s="68" t="s">
        <v>107</v>
      </c>
      <c r="E25" s="68" t="s">
        <v>107</v>
      </c>
      <c r="F25" s="133" t="s">
        <v>59</v>
      </c>
      <c r="G25" s="133" t="s">
        <v>59</v>
      </c>
      <c r="H25" s="133" t="s">
        <v>65</v>
      </c>
      <c r="I25" s="133" t="s">
        <v>65</v>
      </c>
      <c r="J25" s="74">
        <v>37</v>
      </c>
      <c r="K25" s="74">
        <v>39</v>
      </c>
      <c r="L25" s="68"/>
      <c r="M25" s="68"/>
      <c r="N25" s="69"/>
      <c r="O25" s="4"/>
    </row>
    <row r="26" spans="1:15" x14ac:dyDescent="0.25">
      <c r="A26" s="78"/>
      <c r="B26" s="79"/>
      <c r="C26" s="80"/>
      <c r="D26" s="17"/>
      <c r="E26" s="17"/>
      <c r="F26" s="81"/>
      <c r="G26" s="81"/>
      <c r="H26" s="82"/>
      <c r="I26" s="82"/>
      <c r="J26" s="79"/>
      <c r="K26" s="83"/>
      <c r="L26" s="84"/>
      <c r="M26" s="17"/>
      <c r="N26" s="85"/>
      <c r="O26" s="4"/>
    </row>
    <row r="27" spans="1:15" x14ac:dyDescent="0.25">
      <c r="A27" s="86">
        <v>1</v>
      </c>
      <c r="B27" s="86" t="s">
        <v>36</v>
      </c>
      <c r="C27" s="87" t="s">
        <v>85</v>
      </c>
      <c r="D27" s="139" t="s">
        <v>107</v>
      </c>
      <c r="E27" s="139" t="s">
        <v>107</v>
      </c>
      <c r="F27" s="139" t="s">
        <v>41</v>
      </c>
      <c r="G27" s="139" t="s">
        <v>41</v>
      </c>
      <c r="H27" s="140" t="s">
        <v>91</v>
      </c>
      <c r="I27" s="140" t="s">
        <v>91</v>
      </c>
      <c r="J27" s="72"/>
      <c r="K27" s="86"/>
      <c r="L27" s="86">
        <v>46</v>
      </c>
      <c r="M27" s="86">
        <v>53</v>
      </c>
      <c r="N27" s="73"/>
      <c r="O27" s="4"/>
    </row>
    <row r="28" spans="1:15" x14ac:dyDescent="0.25">
      <c r="A28" s="86">
        <v>2</v>
      </c>
      <c r="B28" s="86" t="s">
        <v>36</v>
      </c>
      <c r="C28" s="87" t="s">
        <v>85</v>
      </c>
      <c r="D28" s="139" t="s">
        <v>107</v>
      </c>
      <c r="E28" s="139" t="s">
        <v>107</v>
      </c>
      <c r="F28" s="139" t="s">
        <v>61</v>
      </c>
      <c r="G28" s="139" t="s">
        <v>61</v>
      </c>
      <c r="H28" s="140" t="s">
        <v>71</v>
      </c>
      <c r="I28" s="140" t="s">
        <v>71</v>
      </c>
      <c r="J28" s="72"/>
      <c r="K28" s="86"/>
      <c r="L28" s="86">
        <v>125</v>
      </c>
      <c r="M28" s="86">
        <v>63</v>
      </c>
      <c r="N28" s="73"/>
      <c r="O28" s="4"/>
    </row>
    <row r="29" spans="1:15" x14ac:dyDescent="0.25">
      <c r="A29" s="86">
        <v>3</v>
      </c>
      <c r="B29" s="86" t="s">
        <v>36</v>
      </c>
      <c r="C29" s="87" t="s">
        <v>85</v>
      </c>
      <c r="D29" s="140" t="s">
        <v>107</v>
      </c>
      <c r="E29" s="140" t="s">
        <v>107</v>
      </c>
      <c r="F29" s="140" t="s">
        <v>97</v>
      </c>
      <c r="G29" s="140" t="s">
        <v>97</v>
      </c>
      <c r="H29" s="140" t="s">
        <v>92</v>
      </c>
      <c r="I29" s="140" t="s">
        <v>92</v>
      </c>
      <c r="J29" s="72"/>
      <c r="K29" s="86"/>
      <c r="L29" s="86">
        <v>158</v>
      </c>
      <c r="M29" s="86">
        <v>52</v>
      </c>
      <c r="N29" s="73"/>
      <c r="O29" s="4"/>
    </row>
    <row r="30" spans="1:15" x14ac:dyDescent="0.25">
      <c r="A30" s="86">
        <v>4</v>
      </c>
      <c r="B30" s="86" t="s">
        <v>36</v>
      </c>
      <c r="C30" s="87" t="s">
        <v>85</v>
      </c>
      <c r="D30" s="140" t="s">
        <v>107</v>
      </c>
      <c r="E30" s="140" t="s">
        <v>107</v>
      </c>
      <c r="F30" s="140" t="s">
        <v>93</v>
      </c>
      <c r="G30" s="140" t="s">
        <v>93</v>
      </c>
      <c r="H30" s="140" t="s">
        <v>97</v>
      </c>
      <c r="I30" s="140" t="s">
        <v>97</v>
      </c>
      <c r="J30" s="72"/>
      <c r="K30" s="86"/>
      <c r="L30" s="86">
        <v>93</v>
      </c>
      <c r="M30" s="86">
        <v>11</v>
      </c>
      <c r="N30" s="73"/>
      <c r="O30" s="4"/>
    </row>
    <row r="31" spans="1:15" x14ac:dyDescent="0.25">
      <c r="A31" s="86">
        <v>5</v>
      </c>
      <c r="B31" s="86" t="s">
        <v>36</v>
      </c>
      <c r="C31" s="87" t="s">
        <v>85</v>
      </c>
      <c r="D31" s="140" t="s">
        <v>107</v>
      </c>
      <c r="E31" s="140" t="s">
        <v>107</v>
      </c>
      <c r="F31" s="140" t="s">
        <v>98</v>
      </c>
      <c r="G31" s="140" t="s">
        <v>98</v>
      </c>
      <c r="H31" s="140" t="s">
        <v>93</v>
      </c>
      <c r="I31" s="140" t="s">
        <v>93</v>
      </c>
      <c r="J31" s="72"/>
      <c r="K31" s="86"/>
      <c r="L31" s="86">
        <v>46</v>
      </c>
      <c r="M31" s="86">
        <v>32</v>
      </c>
      <c r="N31" s="73"/>
      <c r="O31" s="4"/>
    </row>
    <row r="32" spans="1:15" x14ac:dyDescent="0.25">
      <c r="A32" s="86">
        <v>6</v>
      </c>
      <c r="B32" s="86" t="s">
        <v>39</v>
      </c>
      <c r="C32" s="87" t="s">
        <v>86</v>
      </c>
      <c r="D32" s="140" t="s">
        <v>106</v>
      </c>
      <c r="E32" s="140" t="s">
        <v>106</v>
      </c>
      <c r="F32" s="140" t="s">
        <v>94</v>
      </c>
      <c r="G32" s="140" t="s">
        <v>94</v>
      </c>
      <c r="H32" s="140" t="s">
        <v>98</v>
      </c>
      <c r="I32" s="140" t="s">
        <v>98</v>
      </c>
      <c r="J32" s="72"/>
      <c r="K32" s="86"/>
      <c r="L32" s="86">
        <v>53</v>
      </c>
      <c r="M32" s="86">
        <v>13</v>
      </c>
      <c r="N32" s="73"/>
      <c r="O32" s="4"/>
    </row>
    <row r="33" spans="1:15" x14ac:dyDescent="0.25">
      <c r="A33" s="86">
        <v>7</v>
      </c>
      <c r="B33" s="86" t="s">
        <v>36</v>
      </c>
      <c r="C33" s="87" t="s">
        <v>85</v>
      </c>
      <c r="D33" s="139" t="s">
        <v>107</v>
      </c>
      <c r="E33" s="139" t="s">
        <v>107</v>
      </c>
      <c r="F33" s="139" t="s">
        <v>99</v>
      </c>
      <c r="G33" s="139" t="s">
        <v>99</v>
      </c>
      <c r="H33" s="140" t="s">
        <v>94</v>
      </c>
      <c r="I33" s="140" t="s">
        <v>94</v>
      </c>
      <c r="J33" s="72"/>
      <c r="K33" s="86"/>
      <c r="L33" s="86">
        <v>132</v>
      </c>
      <c r="M33" s="86">
        <v>62</v>
      </c>
      <c r="N33" s="73"/>
      <c r="O33" s="4"/>
    </row>
    <row r="34" spans="1:15" x14ac:dyDescent="0.25">
      <c r="A34" s="86">
        <v>8</v>
      </c>
      <c r="B34" s="86" t="s">
        <v>39</v>
      </c>
      <c r="C34" s="87" t="s">
        <v>86</v>
      </c>
      <c r="D34" s="139" t="s">
        <v>106</v>
      </c>
      <c r="E34" s="139" t="s">
        <v>106</v>
      </c>
      <c r="F34" s="139" t="s">
        <v>62</v>
      </c>
      <c r="G34" s="139" t="s">
        <v>62</v>
      </c>
      <c r="H34" s="140" t="s">
        <v>99</v>
      </c>
      <c r="I34" s="140" t="s">
        <v>99</v>
      </c>
      <c r="J34" s="72"/>
      <c r="K34" s="86"/>
      <c r="L34" s="86">
        <v>111</v>
      </c>
      <c r="M34" s="86">
        <v>60</v>
      </c>
      <c r="N34" s="73"/>
      <c r="O34" s="4"/>
    </row>
    <row r="35" spans="1:15" x14ac:dyDescent="0.25">
      <c r="A35" s="86">
        <v>9</v>
      </c>
      <c r="B35" s="86" t="s">
        <v>36</v>
      </c>
      <c r="C35" s="87" t="s">
        <v>85</v>
      </c>
      <c r="D35" s="139" t="s">
        <v>107</v>
      </c>
      <c r="E35" s="139" t="s">
        <v>107</v>
      </c>
      <c r="F35" s="139" t="s">
        <v>49</v>
      </c>
      <c r="G35" s="139" t="s">
        <v>49</v>
      </c>
      <c r="H35" s="140" t="s">
        <v>48</v>
      </c>
      <c r="I35" s="140" t="s">
        <v>48</v>
      </c>
      <c r="J35" s="72"/>
      <c r="K35" s="86"/>
      <c r="L35" s="86">
        <v>133</v>
      </c>
      <c r="M35" s="86">
        <v>96</v>
      </c>
      <c r="N35" s="73"/>
      <c r="O35" s="4"/>
    </row>
    <row r="36" spans="1:15" x14ac:dyDescent="0.25">
      <c r="A36" s="86">
        <v>10</v>
      </c>
      <c r="B36" s="86" t="s">
        <v>39</v>
      </c>
      <c r="C36" s="87" t="s">
        <v>86</v>
      </c>
      <c r="D36" s="139" t="s">
        <v>106</v>
      </c>
      <c r="E36" s="139" t="s">
        <v>106</v>
      </c>
      <c r="F36" s="139" t="s">
        <v>95</v>
      </c>
      <c r="G36" s="139" t="s">
        <v>95</v>
      </c>
      <c r="H36" s="140" t="s">
        <v>49</v>
      </c>
      <c r="I36" s="140" t="s">
        <v>49</v>
      </c>
      <c r="J36" s="72"/>
      <c r="K36" s="86"/>
      <c r="L36" s="86">
        <v>125</v>
      </c>
      <c r="M36" s="86">
        <v>36</v>
      </c>
      <c r="N36" s="73"/>
      <c r="O36" s="4"/>
    </row>
    <row r="37" spans="1:15" x14ac:dyDescent="0.25">
      <c r="A37" s="86">
        <v>11</v>
      </c>
      <c r="B37" s="86" t="s">
        <v>36</v>
      </c>
      <c r="C37" s="87" t="s">
        <v>85</v>
      </c>
      <c r="D37" s="139" t="s">
        <v>107</v>
      </c>
      <c r="E37" s="139" t="s">
        <v>107</v>
      </c>
      <c r="F37" s="139" t="s">
        <v>72</v>
      </c>
      <c r="G37" s="139" t="s">
        <v>72</v>
      </c>
      <c r="H37" s="140" t="s">
        <v>95</v>
      </c>
      <c r="I37" s="140" t="s">
        <v>95</v>
      </c>
      <c r="J37" s="72"/>
      <c r="K37" s="86"/>
      <c r="L37" s="86">
        <v>48</v>
      </c>
      <c r="M37" s="86">
        <v>110</v>
      </c>
      <c r="N37" s="73"/>
      <c r="O37" s="4"/>
    </row>
    <row r="38" spans="1:15" x14ac:dyDescent="0.25">
      <c r="A38" s="86">
        <v>12</v>
      </c>
      <c r="B38" s="86" t="s">
        <v>39</v>
      </c>
      <c r="C38" s="87" t="s">
        <v>86</v>
      </c>
      <c r="D38" s="139" t="s">
        <v>106</v>
      </c>
      <c r="E38" s="139" t="s">
        <v>106</v>
      </c>
      <c r="F38" s="139" t="s">
        <v>52</v>
      </c>
      <c r="G38" s="139" t="s">
        <v>52</v>
      </c>
      <c r="H38" s="140" t="s">
        <v>72</v>
      </c>
      <c r="I38" s="140" t="s">
        <v>72</v>
      </c>
      <c r="J38" s="72"/>
      <c r="K38" s="86"/>
      <c r="L38" s="86">
        <v>164</v>
      </c>
      <c r="M38" s="86">
        <v>40</v>
      </c>
      <c r="N38" s="73"/>
      <c r="O38" s="4"/>
    </row>
    <row r="39" spans="1:15" x14ac:dyDescent="0.25">
      <c r="A39" s="86">
        <v>13</v>
      </c>
      <c r="B39" s="86" t="s">
        <v>36</v>
      </c>
      <c r="C39" s="87" t="s">
        <v>85</v>
      </c>
      <c r="D39" s="139" t="s">
        <v>107</v>
      </c>
      <c r="E39" s="139" t="s">
        <v>107</v>
      </c>
      <c r="F39" s="139" t="s">
        <v>100</v>
      </c>
      <c r="G39" s="139" t="s">
        <v>100</v>
      </c>
      <c r="H39" s="139" t="s">
        <v>53</v>
      </c>
      <c r="I39" s="139" t="s">
        <v>53</v>
      </c>
      <c r="J39" s="72"/>
      <c r="K39" s="86"/>
      <c r="L39" s="86">
        <v>119</v>
      </c>
      <c r="M39" s="86">
        <v>119</v>
      </c>
      <c r="N39" s="73"/>
      <c r="O39" s="4"/>
    </row>
    <row r="40" spans="1:15" x14ac:dyDescent="0.25">
      <c r="A40" s="86">
        <v>14</v>
      </c>
      <c r="B40" s="86" t="s">
        <v>36</v>
      </c>
      <c r="C40" s="87" t="s">
        <v>85</v>
      </c>
      <c r="D40" s="139" t="s">
        <v>107</v>
      </c>
      <c r="E40" s="139" t="s">
        <v>107</v>
      </c>
      <c r="F40" s="139" t="s">
        <v>64</v>
      </c>
      <c r="G40" s="139" t="s">
        <v>64</v>
      </c>
      <c r="H40" s="140" t="s">
        <v>101</v>
      </c>
      <c r="I40" s="140" t="s">
        <v>101</v>
      </c>
      <c r="J40" s="72"/>
      <c r="K40" s="86"/>
      <c r="L40" s="86">
        <v>85</v>
      </c>
      <c r="M40" s="86">
        <v>150</v>
      </c>
      <c r="N40" s="73"/>
      <c r="O40" s="4"/>
    </row>
    <row r="41" spans="1:15" x14ac:dyDescent="0.25">
      <c r="A41" s="86">
        <v>15</v>
      </c>
      <c r="B41" s="86" t="s">
        <v>36</v>
      </c>
      <c r="C41" s="87" t="s">
        <v>85</v>
      </c>
      <c r="D41" s="139" t="s">
        <v>107</v>
      </c>
      <c r="E41" s="139" t="s">
        <v>107</v>
      </c>
      <c r="F41" s="139" t="s">
        <v>65</v>
      </c>
      <c r="G41" s="139" t="s">
        <v>65</v>
      </c>
      <c r="H41" s="140" t="s">
        <v>63</v>
      </c>
      <c r="I41" s="140" t="s">
        <v>63</v>
      </c>
      <c r="J41" s="72"/>
      <c r="K41" s="86"/>
      <c r="L41" s="86">
        <v>69</v>
      </c>
      <c r="M41" s="86">
        <v>107</v>
      </c>
      <c r="N41" s="73"/>
      <c r="O41" s="4"/>
    </row>
    <row r="42" spans="1:15" ht="15.75" thickBot="1" x14ac:dyDescent="0.3">
      <c r="A42" s="86">
        <v>16</v>
      </c>
      <c r="B42" s="86" t="s">
        <v>36</v>
      </c>
      <c r="C42" s="87" t="s">
        <v>85</v>
      </c>
      <c r="D42" s="139" t="s">
        <v>107</v>
      </c>
      <c r="E42" s="139" t="s">
        <v>107</v>
      </c>
      <c r="F42" s="139" t="s">
        <v>102</v>
      </c>
      <c r="G42" s="139" t="s">
        <v>102</v>
      </c>
      <c r="H42" s="140" t="s">
        <v>96</v>
      </c>
      <c r="I42" s="140" t="s">
        <v>96</v>
      </c>
      <c r="J42" s="72"/>
      <c r="K42" s="86"/>
      <c r="L42" s="86">
        <v>90</v>
      </c>
      <c r="M42" s="86">
        <v>75</v>
      </c>
      <c r="N42" s="73"/>
      <c r="O42" s="4"/>
    </row>
    <row r="43" spans="1:15" ht="16.5" thickBot="1" x14ac:dyDescent="0.3">
      <c r="A43" s="4"/>
      <c r="B43" s="4"/>
      <c r="C43" s="4"/>
      <c r="D43" s="4"/>
      <c r="E43" s="4"/>
      <c r="F43" s="4"/>
      <c r="G43" s="4"/>
      <c r="H43" s="8"/>
      <c r="I43" s="75" t="s">
        <v>12</v>
      </c>
      <c r="J43" s="89">
        <f>SUM(J10:J42)</f>
        <v>1258</v>
      </c>
      <c r="K43" s="90">
        <f>SUM(K10:K42)</f>
        <v>825</v>
      </c>
      <c r="L43" s="93">
        <f>SUM(L10:L42)</f>
        <v>1597</v>
      </c>
      <c r="M43" s="93">
        <f>SUM(M10:M42)</f>
        <v>1079</v>
      </c>
      <c r="N43" s="42">
        <f>SUM(J43:M43)</f>
        <v>4759</v>
      </c>
      <c r="O43" s="4"/>
    </row>
    <row r="44" spans="1:15" ht="16.5" thickTop="1" thickBot="1" x14ac:dyDescent="0.3">
      <c r="C44" s="61"/>
      <c r="D44" s="61"/>
      <c r="E44" s="61"/>
      <c r="F44" s="61"/>
      <c r="H44" s="171" t="s">
        <v>16</v>
      </c>
      <c r="I44" s="172"/>
      <c r="J44" s="91">
        <v>16</v>
      </c>
      <c r="K44" s="92">
        <v>16</v>
      </c>
      <c r="L44" s="94">
        <v>16</v>
      </c>
      <c r="M44" s="94">
        <v>16</v>
      </c>
      <c r="N44" s="43">
        <f>SUM(J44:M44)</f>
        <v>64</v>
      </c>
    </row>
    <row r="45" spans="1:15" ht="15.75" thickBot="1" x14ac:dyDescent="0.3">
      <c r="H45" s="160" t="s">
        <v>18</v>
      </c>
      <c r="I45" s="160"/>
      <c r="K45" s="44"/>
      <c r="L45" s="19"/>
      <c r="M45" s="44"/>
      <c r="N45" s="44">
        <f>SUM(M45,K45)</f>
        <v>0</v>
      </c>
    </row>
    <row r="47" spans="1:15" x14ac:dyDescent="0.25">
      <c r="B47" s="3"/>
    </row>
  </sheetData>
  <mergeCells count="15">
    <mergeCell ref="N7:N9"/>
    <mergeCell ref="F8:G8"/>
    <mergeCell ref="H8:I8"/>
    <mergeCell ref="J8:K8"/>
    <mergeCell ref="L8:M8"/>
    <mergeCell ref="H44:I44"/>
    <mergeCell ref="H45:I45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AC12-3338-4841-898D-D1784B185F8D}">
  <dimension ref="A1:O51"/>
  <sheetViews>
    <sheetView zoomScale="90" zoomScaleNormal="90" workbookViewId="0">
      <selection activeCell="E28" sqref="E28"/>
    </sheetView>
  </sheetViews>
  <sheetFormatPr defaultRowHeight="15" x14ac:dyDescent="0.25"/>
  <cols>
    <col min="1" max="1" width="3.28515625" customWidth="1"/>
    <col min="2" max="2" width="10" customWidth="1"/>
    <col min="3" max="3" width="19.140625" customWidth="1"/>
  </cols>
  <sheetData>
    <row r="1" spans="1:15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  <c r="O1" s="4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9" t="s">
        <v>13</v>
      </c>
      <c r="C3" s="16">
        <v>45998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  <c r="O3" s="4"/>
    </row>
    <row r="4" spans="1:15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  <c r="O4" s="4"/>
    </row>
    <row r="5" spans="1:15" x14ac:dyDescent="0.25">
      <c r="A5" s="4"/>
      <c r="B5" s="15" t="s">
        <v>17</v>
      </c>
      <c r="C5" s="10" t="s">
        <v>77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  <c r="O5" s="4"/>
    </row>
    <row r="6" spans="1:15" ht="15.75" thickBot="1" x14ac:dyDescent="0.3">
      <c r="D6" s="12"/>
      <c r="E6" s="12"/>
    </row>
    <row r="7" spans="1:15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  <c r="O7" s="7"/>
    </row>
    <row r="8" spans="1:15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  <c r="O8" s="7"/>
    </row>
    <row r="9" spans="1:15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  <c r="O9" s="7"/>
    </row>
    <row r="10" spans="1:15" x14ac:dyDescent="0.25">
      <c r="A10" s="134">
        <v>1</v>
      </c>
      <c r="B10" s="74" t="s">
        <v>39</v>
      </c>
      <c r="C10" s="74" t="s">
        <v>40</v>
      </c>
      <c r="D10" s="68" t="s">
        <v>107</v>
      </c>
      <c r="E10" s="68" t="s">
        <v>107</v>
      </c>
      <c r="F10" s="133" t="s">
        <v>41</v>
      </c>
      <c r="G10" s="133" t="s">
        <v>41</v>
      </c>
      <c r="H10" s="133" t="s">
        <v>60</v>
      </c>
      <c r="I10" s="133" t="s">
        <v>60</v>
      </c>
      <c r="J10" s="74">
        <v>55</v>
      </c>
      <c r="K10" s="74">
        <v>21</v>
      </c>
      <c r="L10" s="68"/>
      <c r="M10" s="68"/>
      <c r="N10" s="69"/>
      <c r="O10" s="4"/>
    </row>
    <row r="11" spans="1:15" x14ac:dyDescent="0.25">
      <c r="A11" s="134">
        <v>2</v>
      </c>
      <c r="B11" s="74" t="s">
        <v>39</v>
      </c>
      <c r="C11" s="74" t="s">
        <v>40</v>
      </c>
      <c r="D11" s="70" t="s">
        <v>107</v>
      </c>
      <c r="E11" s="70" t="s">
        <v>107</v>
      </c>
      <c r="F11" s="133" t="s">
        <v>42</v>
      </c>
      <c r="G11" s="133" t="s">
        <v>42</v>
      </c>
      <c r="H11" s="133" t="s">
        <v>61</v>
      </c>
      <c r="I11" s="133" t="s">
        <v>61</v>
      </c>
      <c r="J11" s="74">
        <v>92</v>
      </c>
      <c r="K11" s="74">
        <v>87</v>
      </c>
      <c r="L11" s="70"/>
      <c r="M11" s="70"/>
      <c r="N11" s="71"/>
      <c r="O11" s="4"/>
    </row>
    <row r="12" spans="1:15" x14ac:dyDescent="0.25">
      <c r="A12" s="134">
        <v>3</v>
      </c>
      <c r="B12" s="134" t="s">
        <v>35</v>
      </c>
      <c r="C12" s="134" t="s">
        <v>104</v>
      </c>
      <c r="D12" s="70" t="s">
        <v>107</v>
      </c>
      <c r="E12" s="70" t="s">
        <v>107</v>
      </c>
      <c r="F12" s="133" t="s">
        <v>43</v>
      </c>
      <c r="G12" s="133" t="s">
        <v>43</v>
      </c>
      <c r="H12" s="133" t="s">
        <v>45</v>
      </c>
      <c r="I12" s="133" t="s">
        <v>45</v>
      </c>
      <c r="J12" s="74">
        <v>33</v>
      </c>
      <c r="K12" s="74">
        <v>150</v>
      </c>
      <c r="L12" s="70"/>
      <c r="M12" s="70"/>
      <c r="N12" s="71"/>
      <c r="O12" s="4"/>
    </row>
    <row r="13" spans="1:15" x14ac:dyDescent="0.25">
      <c r="A13" s="134">
        <v>4</v>
      </c>
      <c r="B13" s="74" t="s">
        <v>35</v>
      </c>
      <c r="C13" s="74" t="s">
        <v>105</v>
      </c>
      <c r="D13" s="70"/>
      <c r="E13" s="70" t="s">
        <v>106</v>
      </c>
      <c r="F13" s="133"/>
      <c r="G13" s="133"/>
      <c r="H13" s="133" t="s">
        <v>46</v>
      </c>
      <c r="I13" s="133" t="s">
        <v>46</v>
      </c>
      <c r="J13" s="74"/>
      <c r="K13" s="74">
        <v>46</v>
      </c>
      <c r="L13" s="70"/>
      <c r="M13" s="70"/>
      <c r="N13" s="71"/>
      <c r="O13" s="4"/>
    </row>
    <row r="14" spans="1:15" x14ac:dyDescent="0.25">
      <c r="A14" s="134">
        <v>5</v>
      </c>
      <c r="B14" s="134" t="s">
        <v>36</v>
      </c>
      <c r="C14" s="134" t="s">
        <v>68</v>
      </c>
      <c r="D14" s="70" t="s">
        <v>106</v>
      </c>
      <c r="E14" s="70" t="s">
        <v>106</v>
      </c>
      <c r="F14" s="133" t="s">
        <v>44</v>
      </c>
      <c r="G14" s="133" t="s">
        <v>44</v>
      </c>
      <c r="H14" s="133" t="s">
        <v>47</v>
      </c>
      <c r="I14" s="133" t="s">
        <v>47</v>
      </c>
      <c r="J14" s="74">
        <v>40</v>
      </c>
      <c r="K14" s="74">
        <v>126</v>
      </c>
      <c r="L14" s="70"/>
      <c r="M14" s="70"/>
      <c r="N14" s="71"/>
      <c r="O14" s="4"/>
    </row>
    <row r="15" spans="1:15" x14ac:dyDescent="0.25">
      <c r="A15" s="134">
        <v>6</v>
      </c>
      <c r="B15" s="74" t="s">
        <v>39</v>
      </c>
      <c r="C15" s="74" t="s">
        <v>40</v>
      </c>
      <c r="D15" s="70" t="s">
        <v>107</v>
      </c>
      <c r="E15" s="70" t="s">
        <v>107</v>
      </c>
      <c r="F15" s="133" t="s">
        <v>45</v>
      </c>
      <c r="G15" s="133" t="s">
        <v>45</v>
      </c>
      <c r="H15" s="133" t="s">
        <v>43</v>
      </c>
      <c r="I15" s="133" t="s">
        <v>43</v>
      </c>
      <c r="J15" s="74">
        <v>13</v>
      </c>
      <c r="K15" s="74">
        <v>90</v>
      </c>
      <c r="L15" s="70"/>
      <c r="M15" s="70"/>
      <c r="N15" s="71"/>
      <c r="O15" s="4"/>
    </row>
    <row r="16" spans="1:15" x14ac:dyDescent="0.25">
      <c r="A16" s="134">
        <v>7</v>
      </c>
      <c r="B16" s="134" t="s">
        <v>35</v>
      </c>
      <c r="C16" s="134" t="s">
        <v>104</v>
      </c>
      <c r="D16" s="70" t="s">
        <v>107</v>
      </c>
      <c r="E16" s="70" t="s">
        <v>107</v>
      </c>
      <c r="F16" s="133" t="s">
        <v>48</v>
      </c>
      <c r="G16" s="133" t="s">
        <v>48</v>
      </c>
      <c r="H16" s="133" t="s">
        <v>51</v>
      </c>
      <c r="I16" s="133" t="s">
        <v>51</v>
      </c>
      <c r="J16" s="74">
        <v>100</v>
      </c>
      <c r="K16" s="74">
        <v>185</v>
      </c>
      <c r="L16" s="70"/>
      <c r="M16" s="70"/>
      <c r="N16" s="71"/>
      <c r="O16" s="4"/>
    </row>
    <row r="17" spans="1:15" x14ac:dyDescent="0.25">
      <c r="A17" s="134">
        <v>8</v>
      </c>
      <c r="B17" s="134" t="s">
        <v>36</v>
      </c>
      <c r="C17" s="134" t="s">
        <v>68</v>
      </c>
      <c r="D17" s="70" t="s">
        <v>106</v>
      </c>
      <c r="E17" s="70" t="s">
        <v>106</v>
      </c>
      <c r="F17" s="133" t="s">
        <v>50</v>
      </c>
      <c r="G17" s="133" t="s">
        <v>50</v>
      </c>
      <c r="H17" s="133" t="s">
        <v>69</v>
      </c>
      <c r="I17" s="133" t="s">
        <v>69</v>
      </c>
      <c r="J17" s="74">
        <v>48</v>
      </c>
      <c r="K17" s="74">
        <v>55</v>
      </c>
      <c r="L17" s="70"/>
      <c r="M17" s="70"/>
      <c r="N17" s="71"/>
      <c r="O17" s="4"/>
    </row>
    <row r="18" spans="1:15" x14ac:dyDescent="0.25">
      <c r="A18" s="134">
        <v>9</v>
      </c>
      <c r="B18" s="74" t="s">
        <v>39</v>
      </c>
      <c r="C18" s="74" t="s">
        <v>40</v>
      </c>
      <c r="D18" s="70" t="s">
        <v>107</v>
      </c>
      <c r="E18" s="70" t="s">
        <v>107</v>
      </c>
      <c r="F18" s="133" t="s">
        <v>51</v>
      </c>
      <c r="G18" s="133" t="s">
        <v>51</v>
      </c>
      <c r="H18" s="133" t="s">
        <v>48</v>
      </c>
      <c r="I18" s="133" t="s">
        <v>48</v>
      </c>
      <c r="J18" s="74">
        <v>40</v>
      </c>
      <c r="K18" s="74">
        <v>150</v>
      </c>
      <c r="L18" s="70"/>
      <c r="M18" s="70"/>
      <c r="N18" s="71"/>
      <c r="O18" s="4"/>
    </row>
    <row r="19" spans="1:15" x14ac:dyDescent="0.25">
      <c r="A19" s="134">
        <v>10</v>
      </c>
      <c r="B19" s="134" t="s">
        <v>36</v>
      </c>
      <c r="C19" s="134" t="s">
        <v>37</v>
      </c>
      <c r="D19" s="70" t="s">
        <v>106</v>
      </c>
      <c r="E19" s="70" t="s">
        <v>106</v>
      </c>
      <c r="F19" s="133" t="s">
        <v>69</v>
      </c>
      <c r="G19" s="133" t="s">
        <v>69</v>
      </c>
      <c r="H19" s="133" t="s">
        <v>49</v>
      </c>
      <c r="I19" s="133" t="s">
        <v>49</v>
      </c>
      <c r="J19" s="74">
        <v>55</v>
      </c>
      <c r="K19" s="74">
        <v>126</v>
      </c>
      <c r="L19" s="70"/>
      <c r="M19" s="70"/>
      <c r="N19" s="71"/>
      <c r="O19" s="4"/>
    </row>
    <row r="20" spans="1:15" x14ac:dyDescent="0.25">
      <c r="A20" s="134">
        <v>11</v>
      </c>
      <c r="B20" s="134" t="s">
        <v>35</v>
      </c>
      <c r="C20" s="134" t="s">
        <v>105</v>
      </c>
      <c r="D20" s="70" t="s">
        <v>106</v>
      </c>
      <c r="E20" s="70" t="s">
        <v>106</v>
      </c>
      <c r="F20" s="133" t="s">
        <v>53</v>
      </c>
      <c r="G20" s="133" t="s">
        <v>53</v>
      </c>
      <c r="H20" s="133" t="s">
        <v>72</v>
      </c>
      <c r="I20" s="133" t="s">
        <v>72</v>
      </c>
      <c r="J20" s="74">
        <v>15</v>
      </c>
      <c r="K20" s="74">
        <v>149</v>
      </c>
      <c r="L20" s="70"/>
      <c r="M20" s="70"/>
      <c r="N20" s="71"/>
      <c r="O20" s="4"/>
    </row>
    <row r="21" spans="1:15" x14ac:dyDescent="0.25">
      <c r="A21" s="134">
        <v>12</v>
      </c>
      <c r="B21" s="134" t="s">
        <v>35</v>
      </c>
      <c r="C21" s="134" t="s">
        <v>104</v>
      </c>
      <c r="D21" s="70" t="s">
        <v>107</v>
      </c>
      <c r="E21" s="70" t="s">
        <v>107</v>
      </c>
      <c r="F21" s="133" t="s">
        <v>54</v>
      </c>
      <c r="G21" s="133" t="s">
        <v>54</v>
      </c>
      <c r="H21" s="133" t="s">
        <v>55</v>
      </c>
      <c r="I21" s="133" t="s">
        <v>55</v>
      </c>
      <c r="J21" s="74">
        <v>13</v>
      </c>
      <c r="K21" s="74">
        <v>67</v>
      </c>
      <c r="L21" s="70"/>
      <c r="M21" s="70"/>
      <c r="N21" s="71"/>
      <c r="O21" s="4"/>
    </row>
    <row r="22" spans="1:15" x14ac:dyDescent="0.25">
      <c r="A22" s="134">
        <v>13</v>
      </c>
      <c r="B22" s="134" t="s">
        <v>36</v>
      </c>
      <c r="C22" s="134" t="s">
        <v>68</v>
      </c>
      <c r="D22" s="70" t="s">
        <v>106</v>
      </c>
      <c r="E22" s="70" t="s">
        <v>106</v>
      </c>
      <c r="F22" s="133" t="s">
        <v>75</v>
      </c>
      <c r="G22" s="133" t="s">
        <v>75</v>
      </c>
      <c r="H22" s="133" t="s">
        <v>64</v>
      </c>
      <c r="I22" s="133" t="s">
        <v>64</v>
      </c>
      <c r="J22" s="74">
        <v>10</v>
      </c>
      <c r="K22" s="74">
        <v>48</v>
      </c>
      <c r="L22" s="70"/>
      <c r="M22" s="70"/>
      <c r="N22" s="71"/>
      <c r="O22" s="4"/>
    </row>
    <row r="23" spans="1:15" x14ac:dyDescent="0.25">
      <c r="A23" s="134">
        <v>14</v>
      </c>
      <c r="B23" s="134" t="s">
        <v>36</v>
      </c>
      <c r="C23" s="134" t="s">
        <v>37</v>
      </c>
      <c r="D23" s="70" t="s">
        <v>106</v>
      </c>
      <c r="E23" s="70" t="s">
        <v>106</v>
      </c>
      <c r="F23" s="133" t="s">
        <v>55</v>
      </c>
      <c r="G23" s="133" t="s">
        <v>55</v>
      </c>
      <c r="H23" s="133" t="s">
        <v>66</v>
      </c>
      <c r="I23" s="133" t="s">
        <v>66</v>
      </c>
      <c r="J23" s="74">
        <v>35</v>
      </c>
      <c r="K23" s="74">
        <v>114</v>
      </c>
      <c r="L23" s="70"/>
      <c r="M23" s="70"/>
      <c r="N23" s="71"/>
      <c r="O23" s="4"/>
    </row>
    <row r="24" spans="1:15" x14ac:dyDescent="0.25">
      <c r="A24" s="134">
        <v>15</v>
      </c>
      <c r="B24" s="74" t="s">
        <v>39</v>
      </c>
      <c r="C24" s="74" t="s">
        <v>40</v>
      </c>
      <c r="D24" s="70" t="s">
        <v>107</v>
      </c>
      <c r="E24" s="70" t="s">
        <v>107</v>
      </c>
      <c r="F24" s="133" t="s">
        <v>56</v>
      </c>
      <c r="G24" s="133" t="s">
        <v>56</v>
      </c>
      <c r="H24" s="133" t="s">
        <v>54</v>
      </c>
      <c r="I24" s="133" t="s">
        <v>54</v>
      </c>
      <c r="J24" s="74">
        <v>39</v>
      </c>
      <c r="K24" s="74">
        <v>130</v>
      </c>
      <c r="L24" s="70"/>
      <c r="M24" s="70"/>
      <c r="N24" s="71"/>
      <c r="O24" s="4"/>
    </row>
    <row r="25" spans="1:15" x14ac:dyDescent="0.25">
      <c r="A25" s="134">
        <v>16</v>
      </c>
      <c r="B25" s="74" t="s">
        <v>35</v>
      </c>
      <c r="C25" s="74" t="s">
        <v>105</v>
      </c>
      <c r="D25" s="70"/>
      <c r="E25" s="70" t="s">
        <v>106</v>
      </c>
      <c r="F25" s="133"/>
      <c r="G25" s="133"/>
      <c r="H25" s="133" t="s">
        <v>75</v>
      </c>
      <c r="I25" s="133" t="s">
        <v>75</v>
      </c>
      <c r="J25" s="74"/>
      <c r="K25" s="74">
        <v>80</v>
      </c>
      <c r="L25" s="70"/>
      <c r="M25" s="70"/>
      <c r="N25" s="71"/>
      <c r="O25" s="4"/>
    </row>
    <row r="26" spans="1:15" x14ac:dyDescent="0.25">
      <c r="A26" s="134">
        <v>17</v>
      </c>
      <c r="B26" s="134" t="s">
        <v>36</v>
      </c>
      <c r="C26" s="134" t="s">
        <v>68</v>
      </c>
      <c r="D26" s="70" t="s">
        <v>107</v>
      </c>
      <c r="E26" s="70"/>
      <c r="F26" s="133" t="s">
        <v>58</v>
      </c>
      <c r="G26" s="133" t="s">
        <v>58</v>
      </c>
      <c r="H26" s="135"/>
      <c r="I26" s="135"/>
      <c r="J26" s="74">
        <v>120</v>
      </c>
      <c r="K26" s="135"/>
      <c r="L26" s="70"/>
      <c r="M26" s="70"/>
      <c r="N26" s="71"/>
      <c r="O26" s="4"/>
    </row>
    <row r="27" spans="1:15" x14ac:dyDescent="0.25">
      <c r="A27" s="134">
        <v>18</v>
      </c>
      <c r="B27" s="74" t="s">
        <v>36</v>
      </c>
      <c r="C27" s="74" t="s">
        <v>37</v>
      </c>
      <c r="D27" s="70"/>
      <c r="E27" s="70" t="s">
        <v>107</v>
      </c>
      <c r="F27" s="133"/>
      <c r="G27" s="133"/>
      <c r="H27" s="133" t="s">
        <v>63</v>
      </c>
      <c r="I27" s="133" t="s">
        <v>63</v>
      </c>
      <c r="J27" s="74"/>
      <c r="K27" s="74">
        <v>57</v>
      </c>
      <c r="L27" s="70"/>
      <c r="M27" s="70"/>
      <c r="N27" s="71"/>
      <c r="O27" s="4"/>
    </row>
    <row r="28" spans="1:15" x14ac:dyDescent="0.25">
      <c r="A28" s="74">
        <v>19</v>
      </c>
      <c r="B28" s="74" t="s">
        <v>39</v>
      </c>
      <c r="C28" s="74" t="s">
        <v>40</v>
      </c>
      <c r="D28" s="70" t="s">
        <v>107</v>
      </c>
      <c r="E28" s="70" t="s">
        <v>107</v>
      </c>
      <c r="F28" s="133" t="s">
        <v>59</v>
      </c>
      <c r="G28" s="133" t="s">
        <v>59</v>
      </c>
      <c r="H28" s="133" t="s">
        <v>65</v>
      </c>
      <c r="I28" s="133" t="s">
        <v>65</v>
      </c>
      <c r="J28" s="74">
        <v>54</v>
      </c>
      <c r="K28" s="74">
        <v>68</v>
      </c>
      <c r="L28" s="70"/>
      <c r="M28" s="70"/>
      <c r="N28" s="71"/>
      <c r="O28" s="4"/>
    </row>
    <row r="29" spans="1:15" x14ac:dyDescent="0.25">
      <c r="A29" s="78"/>
      <c r="B29" s="79"/>
      <c r="C29" s="80"/>
      <c r="D29" s="17"/>
      <c r="E29" s="17"/>
      <c r="F29" s="81"/>
      <c r="G29" s="81"/>
      <c r="H29" s="82"/>
      <c r="I29" s="82"/>
      <c r="J29" s="79"/>
      <c r="K29" s="83"/>
      <c r="L29" s="84"/>
      <c r="M29" s="17"/>
      <c r="N29" s="85"/>
      <c r="O29" s="4"/>
    </row>
    <row r="30" spans="1:15" x14ac:dyDescent="0.25">
      <c r="A30" s="86">
        <v>1</v>
      </c>
      <c r="B30" s="86" t="s">
        <v>36</v>
      </c>
      <c r="C30" s="87" t="s">
        <v>85</v>
      </c>
      <c r="D30" s="139" t="s">
        <v>107</v>
      </c>
      <c r="E30" s="139" t="s">
        <v>107</v>
      </c>
      <c r="F30" s="139" t="s">
        <v>41</v>
      </c>
      <c r="G30" s="139" t="s">
        <v>41</v>
      </c>
      <c r="H30" s="140" t="s">
        <v>91</v>
      </c>
      <c r="I30" s="140" t="s">
        <v>91</v>
      </c>
      <c r="J30" s="88"/>
      <c r="K30" s="86"/>
      <c r="L30" s="86">
        <v>44</v>
      </c>
      <c r="M30" s="86">
        <v>14</v>
      </c>
      <c r="N30" s="73"/>
      <c r="O30" s="4"/>
    </row>
    <row r="31" spans="1:15" x14ac:dyDescent="0.25">
      <c r="A31" s="86">
        <v>2</v>
      </c>
      <c r="B31" s="86" t="s">
        <v>36</v>
      </c>
      <c r="C31" s="87" t="s">
        <v>85</v>
      </c>
      <c r="D31" s="139" t="s">
        <v>107</v>
      </c>
      <c r="E31" s="139" t="s">
        <v>107</v>
      </c>
      <c r="F31" s="139" t="s">
        <v>61</v>
      </c>
      <c r="G31" s="139" t="s">
        <v>61</v>
      </c>
      <c r="H31" s="140" t="s">
        <v>71</v>
      </c>
      <c r="I31" s="140" t="s">
        <v>71</v>
      </c>
      <c r="J31" s="88"/>
      <c r="K31" s="86"/>
      <c r="L31" s="86">
        <v>46</v>
      </c>
      <c r="M31" s="86">
        <v>47</v>
      </c>
      <c r="N31" s="73"/>
      <c r="O31" s="4"/>
    </row>
    <row r="32" spans="1:15" x14ac:dyDescent="0.25">
      <c r="A32" s="86">
        <v>3</v>
      </c>
      <c r="B32" s="86" t="s">
        <v>36</v>
      </c>
      <c r="C32" s="87" t="s">
        <v>85</v>
      </c>
      <c r="D32" s="139" t="s">
        <v>107</v>
      </c>
      <c r="E32" s="139" t="s">
        <v>107</v>
      </c>
      <c r="F32" s="139" t="s">
        <v>97</v>
      </c>
      <c r="G32" s="139" t="s">
        <v>97</v>
      </c>
      <c r="H32" s="140" t="s">
        <v>92</v>
      </c>
      <c r="I32" s="140" t="s">
        <v>92</v>
      </c>
      <c r="J32" s="88"/>
      <c r="K32" s="86"/>
      <c r="L32" s="86">
        <v>114</v>
      </c>
      <c r="M32" s="86">
        <v>78</v>
      </c>
      <c r="N32" s="73"/>
      <c r="O32" s="4"/>
    </row>
    <row r="33" spans="1:15" x14ac:dyDescent="0.25">
      <c r="A33" s="86">
        <v>4</v>
      </c>
      <c r="B33" s="86" t="s">
        <v>36</v>
      </c>
      <c r="C33" s="87" t="s">
        <v>85</v>
      </c>
      <c r="D33" s="139" t="s">
        <v>107</v>
      </c>
      <c r="E33" s="139" t="s">
        <v>107</v>
      </c>
      <c r="F33" s="139" t="s">
        <v>98</v>
      </c>
      <c r="G33" s="139" t="s">
        <v>98</v>
      </c>
      <c r="H33" s="140" t="s">
        <v>93</v>
      </c>
      <c r="I33" s="140" t="s">
        <v>93</v>
      </c>
      <c r="J33" s="88"/>
      <c r="K33" s="86"/>
      <c r="L33" s="86">
        <v>36</v>
      </c>
      <c r="M33" s="86">
        <v>87</v>
      </c>
      <c r="N33" s="73"/>
      <c r="O33" s="4"/>
    </row>
    <row r="34" spans="1:15" x14ac:dyDescent="0.25">
      <c r="A34" s="86">
        <v>5</v>
      </c>
      <c r="B34" s="86" t="s">
        <v>36</v>
      </c>
      <c r="C34" s="87" t="s">
        <v>85</v>
      </c>
      <c r="D34" s="139" t="s">
        <v>107</v>
      </c>
      <c r="E34" s="139" t="s">
        <v>107</v>
      </c>
      <c r="F34" s="139" t="s">
        <v>99</v>
      </c>
      <c r="G34" s="139" t="s">
        <v>99</v>
      </c>
      <c r="H34" s="140" t="s">
        <v>94</v>
      </c>
      <c r="I34" s="140" t="s">
        <v>94</v>
      </c>
      <c r="J34" s="88"/>
      <c r="K34" s="86"/>
      <c r="L34" s="86">
        <v>101</v>
      </c>
      <c r="M34" s="86">
        <v>71</v>
      </c>
      <c r="N34" s="73"/>
      <c r="O34" s="4"/>
    </row>
    <row r="35" spans="1:15" x14ac:dyDescent="0.25">
      <c r="A35" s="86">
        <v>6</v>
      </c>
      <c r="B35" s="86" t="s">
        <v>39</v>
      </c>
      <c r="C35" s="87" t="s">
        <v>86</v>
      </c>
      <c r="D35" s="139" t="s">
        <v>106</v>
      </c>
      <c r="E35" s="139" t="s">
        <v>106</v>
      </c>
      <c r="F35" s="139" t="s">
        <v>48</v>
      </c>
      <c r="G35" s="139" t="s">
        <v>48</v>
      </c>
      <c r="H35" s="140" t="s">
        <v>62</v>
      </c>
      <c r="I35" s="140" t="s">
        <v>62</v>
      </c>
      <c r="J35" s="88"/>
      <c r="K35" s="86"/>
      <c r="L35" s="86">
        <v>41</v>
      </c>
      <c r="M35" s="86">
        <v>112</v>
      </c>
      <c r="N35" s="73"/>
      <c r="O35" s="4"/>
    </row>
    <row r="36" spans="1:15" x14ac:dyDescent="0.25">
      <c r="A36" s="86">
        <v>7</v>
      </c>
      <c r="B36" s="86" t="s">
        <v>36</v>
      </c>
      <c r="C36" s="87" t="s">
        <v>85</v>
      </c>
      <c r="D36" s="139" t="s">
        <v>107</v>
      </c>
      <c r="E36" s="139" t="s">
        <v>107</v>
      </c>
      <c r="F36" s="139" t="s">
        <v>49</v>
      </c>
      <c r="G36" s="139" t="s">
        <v>49</v>
      </c>
      <c r="H36" s="140" t="s">
        <v>48</v>
      </c>
      <c r="I36" s="140" t="s">
        <v>48</v>
      </c>
      <c r="J36" s="88"/>
      <c r="K36" s="86"/>
      <c r="L36" s="86">
        <v>15</v>
      </c>
      <c r="M36" s="86">
        <v>100</v>
      </c>
      <c r="N36" s="73"/>
      <c r="O36" s="4"/>
    </row>
    <row r="37" spans="1:15" x14ac:dyDescent="0.25">
      <c r="A37" s="86">
        <v>8</v>
      </c>
      <c r="B37" s="86" t="s">
        <v>39</v>
      </c>
      <c r="C37" s="87" t="s">
        <v>86</v>
      </c>
      <c r="D37" s="139" t="s">
        <v>106</v>
      </c>
      <c r="E37" s="139" t="s">
        <v>106</v>
      </c>
      <c r="F37" s="139" t="s">
        <v>95</v>
      </c>
      <c r="G37" s="139" t="s">
        <v>95</v>
      </c>
      <c r="H37" s="140" t="s">
        <v>49</v>
      </c>
      <c r="I37" s="140" t="s">
        <v>49</v>
      </c>
      <c r="J37" s="88"/>
      <c r="K37" s="86"/>
      <c r="L37" s="86">
        <v>31</v>
      </c>
      <c r="M37" s="86">
        <v>145</v>
      </c>
      <c r="N37" s="73"/>
      <c r="O37" s="4"/>
    </row>
    <row r="38" spans="1:15" x14ac:dyDescent="0.25">
      <c r="A38" s="86">
        <v>9</v>
      </c>
      <c r="B38" s="86" t="s">
        <v>36</v>
      </c>
      <c r="C38" s="87" t="s">
        <v>85</v>
      </c>
      <c r="D38" s="139" t="s">
        <v>107</v>
      </c>
      <c r="E38" s="139" t="s">
        <v>107</v>
      </c>
      <c r="F38" s="139" t="s">
        <v>72</v>
      </c>
      <c r="G38" s="139" t="s">
        <v>72</v>
      </c>
      <c r="H38" s="140" t="s">
        <v>95</v>
      </c>
      <c r="I38" s="140" t="s">
        <v>95</v>
      </c>
      <c r="J38" s="88"/>
      <c r="K38" s="86"/>
      <c r="L38" s="86">
        <v>83</v>
      </c>
      <c r="M38" s="86">
        <v>164</v>
      </c>
      <c r="N38" s="73"/>
      <c r="O38" s="4"/>
    </row>
    <row r="39" spans="1:15" x14ac:dyDescent="0.25">
      <c r="A39" s="86">
        <v>10</v>
      </c>
      <c r="B39" s="86" t="s">
        <v>39</v>
      </c>
      <c r="C39" s="87" t="s">
        <v>86</v>
      </c>
      <c r="D39" s="139" t="s">
        <v>106</v>
      </c>
      <c r="E39" s="139" t="s">
        <v>106</v>
      </c>
      <c r="F39" s="139" t="s">
        <v>52</v>
      </c>
      <c r="G39" s="139" t="s">
        <v>52</v>
      </c>
      <c r="H39" s="140" t="s">
        <v>72</v>
      </c>
      <c r="I39" s="140" t="s">
        <v>72</v>
      </c>
      <c r="J39" s="88"/>
      <c r="K39" s="86"/>
      <c r="L39" s="86">
        <v>82</v>
      </c>
      <c r="M39" s="86">
        <v>178</v>
      </c>
      <c r="N39" s="73"/>
      <c r="O39" s="4"/>
    </row>
    <row r="40" spans="1:15" x14ac:dyDescent="0.25">
      <c r="A40" s="86">
        <v>11</v>
      </c>
      <c r="B40" s="86" t="s">
        <v>36</v>
      </c>
      <c r="C40" s="87" t="s">
        <v>85</v>
      </c>
      <c r="D40" s="139" t="s">
        <v>107</v>
      </c>
      <c r="E40" s="139" t="s">
        <v>107</v>
      </c>
      <c r="F40" s="139" t="s">
        <v>100</v>
      </c>
      <c r="G40" s="139" t="s">
        <v>100</v>
      </c>
      <c r="H40" s="140" t="s">
        <v>53</v>
      </c>
      <c r="I40" s="140" t="s">
        <v>53</v>
      </c>
      <c r="J40" s="88"/>
      <c r="K40" s="86"/>
      <c r="L40" s="86">
        <v>81</v>
      </c>
      <c r="M40" s="86">
        <v>203</v>
      </c>
      <c r="N40" s="73"/>
      <c r="O40" s="4"/>
    </row>
    <row r="41" spans="1:15" x14ac:dyDescent="0.25">
      <c r="A41" s="86">
        <v>12</v>
      </c>
      <c r="B41" s="86" t="s">
        <v>39</v>
      </c>
      <c r="C41" s="87" t="s">
        <v>86</v>
      </c>
      <c r="D41" s="139" t="s">
        <v>106</v>
      </c>
      <c r="E41" s="139" t="s">
        <v>106</v>
      </c>
      <c r="F41" s="139" t="s">
        <v>70</v>
      </c>
      <c r="G41" s="139" t="s">
        <v>70</v>
      </c>
      <c r="H41" s="140" t="s">
        <v>100</v>
      </c>
      <c r="I41" s="140" t="s">
        <v>100</v>
      </c>
      <c r="J41" s="88"/>
      <c r="K41" s="86"/>
      <c r="L41" s="86">
        <v>44</v>
      </c>
      <c r="M41" s="86">
        <v>103</v>
      </c>
      <c r="N41" s="73"/>
      <c r="O41" s="4"/>
    </row>
    <row r="42" spans="1:15" x14ac:dyDescent="0.25">
      <c r="A42" s="86">
        <v>13</v>
      </c>
      <c r="B42" s="86" t="s">
        <v>36</v>
      </c>
      <c r="C42" s="87" t="s">
        <v>85</v>
      </c>
      <c r="D42" s="139" t="s">
        <v>107</v>
      </c>
      <c r="E42" s="139" t="s">
        <v>107</v>
      </c>
      <c r="F42" s="139" t="s">
        <v>64</v>
      </c>
      <c r="G42" s="139" t="s">
        <v>64</v>
      </c>
      <c r="H42" s="140" t="s">
        <v>70</v>
      </c>
      <c r="I42" s="140" t="s">
        <v>70</v>
      </c>
      <c r="J42" s="88"/>
      <c r="K42" s="86"/>
      <c r="L42" s="86">
        <v>54</v>
      </c>
      <c r="M42" s="86">
        <v>76</v>
      </c>
      <c r="N42" s="73"/>
      <c r="O42" s="4"/>
    </row>
    <row r="43" spans="1:15" x14ac:dyDescent="0.25">
      <c r="A43" s="86">
        <v>14</v>
      </c>
      <c r="B43" s="86" t="s">
        <v>39</v>
      </c>
      <c r="C43" s="87" t="s">
        <v>86</v>
      </c>
      <c r="D43" s="139" t="s">
        <v>106</v>
      </c>
      <c r="E43" s="139" t="s">
        <v>106</v>
      </c>
      <c r="F43" s="139" t="s">
        <v>63</v>
      </c>
      <c r="G43" s="139" t="s">
        <v>63</v>
      </c>
      <c r="H43" s="140" t="s">
        <v>101</v>
      </c>
      <c r="I43" s="140" t="s">
        <v>101</v>
      </c>
      <c r="J43" s="95"/>
      <c r="K43" s="86"/>
      <c r="L43" s="86">
        <v>28</v>
      </c>
      <c r="M43" s="86">
        <v>49</v>
      </c>
      <c r="N43" s="73"/>
      <c r="O43" s="4"/>
    </row>
    <row r="44" spans="1:15" x14ac:dyDescent="0.25">
      <c r="A44" s="86">
        <v>15</v>
      </c>
      <c r="B44" s="86" t="s">
        <v>36</v>
      </c>
      <c r="C44" s="87" t="s">
        <v>85</v>
      </c>
      <c r="D44" s="139" t="s">
        <v>107</v>
      </c>
      <c r="E44" s="139" t="s">
        <v>107</v>
      </c>
      <c r="F44" s="139" t="s">
        <v>65</v>
      </c>
      <c r="G44" s="139" t="s">
        <v>65</v>
      </c>
      <c r="H44" s="140" t="s">
        <v>63</v>
      </c>
      <c r="I44" s="140" t="s">
        <v>63</v>
      </c>
      <c r="J44" s="95"/>
      <c r="K44" s="86"/>
      <c r="L44" s="86">
        <v>58</v>
      </c>
      <c r="M44" s="86">
        <v>90</v>
      </c>
      <c r="N44" s="73"/>
      <c r="O44" s="4"/>
    </row>
    <row r="45" spans="1:15" x14ac:dyDescent="0.25">
      <c r="A45" s="86">
        <v>16</v>
      </c>
      <c r="B45" s="86" t="s">
        <v>39</v>
      </c>
      <c r="C45" s="87" t="s">
        <v>86</v>
      </c>
      <c r="D45" s="139" t="s">
        <v>106</v>
      </c>
      <c r="E45" s="139" t="s">
        <v>106</v>
      </c>
      <c r="F45" s="139" t="s">
        <v>96</v>
      </c>
      <c r="G45" s="139" t="s">
        <v>96</v>
      </c>
      <c r="H45" s="140" t="s">
        <v>65</v>
      </c>
      <c r="I45" s="140" t="s">
        <v>65</v>
      </c>
      <c r="J45" s="88"/>
      <c r="K45" s="86"/>
      <c r="L45" s="86">
        <v>17</v>
      </c>
      <c r="M45" s="86">
        <v>36</v>
      </c>
      <c r="N45" s="73"/>
      <c r="O45" s="4"/>
    </row>
    <row r="46" spans="1:15" ht="15.75" thickBot="1" x14ac:dyDescent="0.3">
      <c r="A46" s="86">
        <v>17</v>
      </c>
      <c r="B46" s="86" t="s">
        <v>36</v>
      </c>
      <c r="C46" s="87" t="s">
        <v>85</v>
      </c>
      <c r="D46" s="139" t="s">
        <v>107</v>
      </c>
      <c r="E46" s="139" t="s">
        <v>107</v>
      </c>
      <c r="F46" s="139" t="s">
        <v>102</v>
      </c>
      <c r="G46" s="139" t="s">
        <v>102</v>
      </c>
      <c r="H46" s="140" t="s">
        <v>96</v>
      </c>
      <c r="I46" s="140" t="s">
        <v>96</v>
      </c>
      <c r="J46" s="95"/>
      <c r="K46" s="86"/>
      <c r="L46" s="86">
        <v>60</v>
      </c>
      <c r="M46" s="86">
        <v>103</v>
      </c>
      <c r="N46" s="73"/>
      <c r="O46" s="4"/>
    </row>
    <row r="47" spans="1:15" ht="16.5" thickBot="1" x14ac:dyDescent="0.3">
      <c r="A47" s="4"/>
      <c r="B47" s="4"/>
      <c r="C47" s="4"/>
      <c r="D47" s="4"/>
      <c r="E47" s="4"/>
      <c r="F47" s="4"/>
      <c r="G47" s="4"/>
      <c r="H47" s="8"/>
      <c r="I47" s="76" t="s">
        <v>12</v>
      </c>
      <c r="J47" s="89">
        <f>SUM(J10:J46)</f>
        <v>762</v>
      </c>
      <c r="K47" s="90">
        <f>SUM(K10:K46)</f>
        <v>1749</v>
      </c>
      <c r="L47" s="93">
        <f>SUM(L10:L46)</f>
        <v>935</v>
      </c>
      <c r="M47" s="93">
        <f>SUM(M10:M46)</f>
        <v>1656</v>
      </c>
      <c r="N47" s="42">
        <f>SUM(J47:M47)</f>
        <v>5102</v>
      </c>
      <c r="O47" s="4"/>
    </row>
    <row r="48" spans="1:15" ht="16.5" thickTop="1" thickBot="1" x14ac:dyDescent="0.3">
      <c r="C48" s="61"/>
      <c r="D48" s="61"/>
      <c r="E48" s="61"/>
      <c r="F48" s="61"/>
      <c r="H48" s="171" t="s">
        <v>16</v>
      </c>
      <c r="I48" s="172"/>
      <c r="J48" s="91">
        <v>16</v>
      </c>
      <c r="K48" s="92">
        <v>18</v>
      </c>
      <c r="L48" s="94">
        <v>17</v>
      </c>
      <c r="M48" s="94">
        <v>17</v>
      </c>
      <c r="N48" s="43">
        <f>SUM(J48:M48)</f>
        <v>68</v>
      </c>
    </row>
    <row r="49" spans="2:14" ht="15.75" thickBot="1" x14ac:dyDescent="0.3">
      <c r="H49" s="160" t="s">
        <v>18</v>
      </c>
      <c r="I49" s="160"/>
      <c r="K49" s="44"/>
      <c r="L49" s="19"/>
      <c r="M49" s="44"/>
      <c r="N49" s="44">
        <f>SUM(M49,K49)</f>
        <v>0</v>
      </c>
    </row>
    <row r="51" spans="2:14" x14ac:dyDescent="0.25">
      <c r="B51" s="3"/>
    </row>
  </sheetData>
  <mergeCells count="15">
    <mergeCell ref="H49:I49"/>
    <mergeCell ref="N7:N9"/>
    <mergeCell ref="F8:G8"/>
    <mergeCell ref="H8:I8"/>
    <mergeCell ref="J8:K8"/>
    <mergeCell ref="L8:M8"/>
    <mergeCell ref="H48:I48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CB1B-3BD1-483F-82EF-69EAF5A496B6}">
  <dimension ref="A1:N36"/>
  <sheetViews>
    <sheetView zoomScale="80" zoomScaleNormal="80" workbookViewId="0">
      <selection activeCell="E10" sqref="E10"/>
    </sheetView>
  </sheetViews>
  <sheetFormatPr defaultRowHeight="15" x14ac:dyDescent="0.25"/>
  <cols>
    <col min="1" max="1" width="4" customWidth="1"/>
    <col min="3" max="3" width="18.8554687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45999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78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74">
        <v>1</v>
      </c>
      <c r="B10" s="74" t="s">
        <v>39</v>
      </c>
      <c r="C10" s="74" t="s">
        <v>40</v>
      </c>
      <c r="D10" s="68" t="s">
        <v>107</v>
      </c>
      <c r="E10" s="68" t="s">
        <v>107</v>
      </c>
      <c r="F10" s="137" t="s">
        <v>41</v>
      </c>
      <c r="G10" s="137" t="s">
        <v>41</v>
      </c>
      <c r="H10" s="133" t="s">
        <v>60</v>
      </c>
      <c r="I10" s="133" t="s">
        <v>60</v>
      </c>
      <c r="J10" s="74">
        <v>126</v>
      </c>
      <c r="K10" s="74">
        <v>27</v>
      </c>
      <c r="L10" s="68"/>
      <c r="M10" s="68"/>
      <c r="N10" s="69"/>
    </row>
    <row r="11" spans="1:14" x14ac:dyDescent="0.25">
      <c r="A11" s="74">
        <v>2</v>
      </c>
      <c r="B11" s="74" t="s">
        <v>39</v>
      </c>
      <c r="C11" s="74" t="s">
        <v>40</v>
      </c>
      <c r="D11" s="70" t="s">
        <v>107</v>
      </c>
      <c r="E11" s="70" t="s">
        <v>107</v>
      </c>
      <c r="F11" s="137" t="s">
        <v>42</v>
      </c>
      <c r="G11" s="137" t="s">
        <v>42</v>
      </c>
      <c r="H11" s="133" t="s">
        <v>61</v>
      </c>
      <c r="I11" s="133" t="s">
        <v>61</v>
      </c>
      <c r="J11" s="74">
        <v>38</v>
      </c>
      <c r="K11" s="74">
        <v>105</v>
      </c>
      <c r="L11" s="70"/>
      <c r="M11" s="70"/>
      <c r="N11" s="71"/>
    </row>
    <row r="12" spans="1:14" x14ac:dyDescent="0.25">
      <c r="A12" s="74">
        <v>3</v>
      </c>
      <c r="B12" s="134" t="s">
        <v>36</v>
      </c>
      <c r="C12" s="134" t="s">
        <v>68</v>
      </c>
      <c r="D12" s="70" t="s">
        <v>107</v>
      </c>
      <c r="E12" s="70" t="s">
        <v>107</v>
      </c>
      <c r="F12" s="137" t="s">
        <v>43</v>
      </c>
      <c r="G12" s="137" t="s">
        <v>43</v>
      </c>
      <c r="H12" s="133" t="s">
        <v>45</v>
      </c>
      <c r="I12" s="133" t="s">
        <v>45</v>
      </c>
      <c r="J12" s="74">
        <v>49</v>
      </c>
      <c r="K12" s="74">
        <v>51</v>
      </c>
      <c r="L12" s="70"/>
      <c r="M12" s="70"/>
      <c r="N12" s="71"/>
    </row>
    <row r="13" spans="1:14" x14ac:dyDescent="0.25">
      <c r="A13" s="74">
        <v>4</v>
      </c>
      <c r="B13" s="74" t="s">
        <v>39</v>
      </c>
      <c r="C13" s="74" t="s">
        <v>40</v>
      </c>
      <c r="D13" s="70" t="s">
        <v>107</v>
      </c>
      <c r="E13" s="70" t="s">
        <v>107</v>
      </c>
      <c r="F13" s="137" t="s">
        <v>45</v>
      </c>
      <c r="G13" s="137" t="s">
        <v>45</v>
      </c>
      <c r="H13" s="133" t="s">
        <v>43</v>
      </c>
      <c r="I13" s="133" t="s">
        <v>43</v>
      </c>
      <c r="J13" s="74">
        <v>43</v>
      </c>
      <c r="K13" s="74">
        <v>74</v>
      </c>
      <c r="L13" s="70"/>
      <c r="M13" s="70"/>
      <c r="N13" s="71"/>
    </row>
    <row r="14" spans="1:14" x14ac:dyDescent="0.25">
      <c r="A14" s="74">
        <v>5</v>
      </c>
      <c r="B14" s="134" t="s">
        <v>36</v>
      </c>
      <c r="C14" s="134" t="s">
        <v>68</v>
      </c>
      <c r="D14" s="70" t="s">
        <v>107</v>
      </c>
      <c r="E14" s="70" t="s">
        <v>107</v>
      </c>
      <c r="F14" s="137" t="s">
        <v>48</v>
      </c>
      <c r="G14" s="137" t="s">
        <v>48</v>
      </c>
      <c r="H14" s="133" t="s">
        <v>51</v>
      </c>
      <c r="I14" s="133" t="s">
        <v>51</v>
      </c>
      <c r="J14" s="74">
        <v>77</v>
      </c>
      <c r="K14" s="74">
        <v>132</v>
      </c>
      <c r="L14" s="70"/>
      <c r="M14" s="70"/>
      <c r="N14" s="71"/>
    </row>
    <row r="15" spans="1:14" x14ac:dyDescent="0.25">
      <c r="A15" s="74">
        <v>6</v>
      </c>
      <c r="B15" s="134" t="s">
        <v>35</v>
      </c>
      <c r="C15" s="134" t="s">
        <v>90</v>
      </c>
      <c r="D15" s="70" t="s">
        <v>107</v>
      </c>
      <c r="E15" s="70" t="s">
        <v>107</v>
      </c>
      <c r="F15" s="137" t="s">
        <v>51</v>
      </c>
      <c r="G15" s="137" t="s">
        <v>51</v>
      </c>
      <c r="H15" s="133" t="s">
        <v>48</v>
      </c>
      <c r="I15" s="133" t="s">
        <v>48</v>
      </c>
      <c r="J15" s="74">
        <v>55</v>
      </c>
      <c r="K15" s="74">
        <v>115</v>
      </c>
      <c r="L15" s="70"/>
      <c r="M15" s="70"/>
      <c r="N15" s="71"/>
    </row>
    <row r="16" spans="1:14" x14ac:dyDescent="0.25">
      <c r="A16" s="74">
        <v>7</v>
      </c>
      <c r="B16" s="134" t="s">
        <v>36</v>
      </c>
      <c r="C16" s="134" t="s">
        <v>68</v>
      </c>
      <c r="D16" s="70" t="s">
        <v>107</v>
      </c>
      <c r="E16" s="70" t="s">
        <v>107</v>
      </c>
      <c r="F16" s="137" t="s">
        <v>54</v>
      </c>
      <c r="G16" s="137" t="s">
        <v>54</v>
      </c>
      <c r="H16" s="133" t="s">
        <v>55</v>
      </c>
      <c r="I16" s="133" t="s">
        <v>55</v>
      </c>
      <c r="J16" s="74">
        <v>67</v>
      </c>
      <c r="K16" s="74">
        <v>31</v>
      </c>
      <c r="L16" s="70"/>
      <c r="M16" s="70"/>
      <c r="N16" s="71"/>
    </row>
    <row r="17" spans="1:14" x14ac:dyDescent="0.25">
      <c r="A17" s="74">
        <v>8</v>
      </c>
      <c r="B17" s="134" t="s">
        <v>35</v>
      </c>
      <c r="C17" s="134" t="s">
        <v>90</v>
      </c>
      <c r="D17" s="70" t="s">
        <v>107</v>
      </c>
      <c r="E17" s="70" t="s">
        <v>107</v>
      </c>
      <c r="F17" s="137" t="s">
        <v>56</v>
      </c>
      <c r="G17" s="137" t="s">
        <v>56</v>
      </c>
      <c r="H17" s="133" t="s">
        <v>54</v>
      </c>
      <c r="I17" s="133" t="s">
        <v>54</v>
      </c>
      <c r="J17" s="74">
        <v>90</v>
      </c>
      <c r="K17" s="74">
        <v>96</v>
      </c>
      <c r="L17" s="70"/>
      <c r="M17" s="70"/>
      <c r="N17" s="71"/>
    </row>
    <row r="18" spans="1:14" x14ac:dyDescent="0.25">
      <c r="A18" s="74">
        <v>9</v>
      </c>
      <c r="B18" s="134" t="s">
        <v>36</v>
      </c>
      <c r="C18" s="134" t="s">
        <v>37</v>
      </c>
      <c r="D18" s="70" t="s">
        <v>107</v>
      </c>
      <c r="E18" s="70" t="s">
        <v>107</v>
      </c>
      <c r="F18" s="137" t="s">
        <v>58</v>
      </c>
      <c r="G18" s="137" t="s">
        <v>58</v>
      </c>
      <c r="H18" s="133" t="s">
        <v>63</v>
      </c>
      <c r="I18" s="133" t="s">
        <v>63</v>
      </c>
      <c r="J18" s="74">
        <v>74</v>
      </c>
      <c r="K18" s="74">
        <v>66</v>
      </c>
      <c r="L18" s="70"/>
      <c r="M18" s="70"/>
      <c r="N18" s="71"/>
    </row>
    <row r="19" spans="1:14" x14ac:dyDescent="0.25">
      <c r="A19" s="74">
        <v>10</v>
      </c>
      <c r="B19" s="134" t="s">
        <v>35</v>
      </c>
      <c r="C19" s="134" t="s">
        <v>90</v>
      </c>
      <c r="D19" s="70" t="s">
        <v>107</v>
      </c>
      <c r="E19" s="70" t="s">
        <v>107</v>
      </c>
      <c r="F19" s="137" t="s">
        <v>59</v>
      </c>
      <c r="G19" s="137" t="s">
        <v>59</v>
      </c>
      <c r="H19" s="133" t="s">
        <v>65</v>
      </c>
      <c r="I19" s="133" t="s">
        <v>65</v>
      </c>
      <c r="J19" s="74">
        <v>49</v>
      </c>
      <c r="K19" s="74">
        <v>44</v>
      </c>
      <c r="L19" s="70"/>
      <c r="M19" s="70"/>
      <c r="N19" s="71"/>
    </row>
    <row r="20" spans="1:14" x14ac:dyDescent="0.25">
      <c r="A20" s="78"/>
      <c r="B20" s="79"/>
      <c r="C20" s="80"/>
      <c r="D20" s="17"/>
      <c r="E20" s="17"/>
      <c r="F20" s="81"/>
      <c r="G20" s="81"/>
      <c r="H20" s="82"/>
      <c r="I20" s="82"/>
      <c r="J20" s="79"/>
      <c r="K20" s="83"/>
      <c r="L20" s="84"/>
      <c r="M20" s="17"/>
      <c r="N20" s="85"/>
    </row>
    <row r="21" spans="1:14" x14ac:dyDescent="0.25">
      <c r="A21" s="86">
        <v>1</v>
      </c>
      <c r="B21" s="86" t="s">
        <v>39</v>
      </c>
      <c r="C21" s="86" t="s">
        <v>86</v>
      </c>
      <c r="D21" s="141" t="s">
        <v>107</v>
      </c>
      <c r="E21" s="141" t="s">
        <v>107</v>
      </c>
      <c r="F21" s="139" t="s">
        <v>41</v>
      </c>
      <c r="G21" s="139" t="s">
        <v>41</v>
      </c>
      <c r="H21" s="143" t="s">
        <v>91</v>
      </c>
      <c r="I21" s="143" t="s">
        <v>91</v>
      </c>
      <c r="J21" s="95"/>
      <c r="K21" s="86"/>
      <c r="L21" s="86">
        <v>136</v>
      </c>
      <c r="M21" s="86">
        <v>59</v>
      </c>
      <c r="N21" s="73"/>
    </row>
    <row r="22" spans="1:14" x14ac:dyDescent="0.25">
      <c r="A22" s="86">
        <v>2</v>
      </c>
      <c r="B22" s="86" t="s">
        <v>39</v>
      </c>
      <c r="C22" s="86" t="s">
        <v>86</v>
      </c>
      <c r="D22" s="141" t="s">
        <v>107</v>
      </c>
      <c r="E22" s="141" t="s">
        <v>107</v>
      </c>
      <c r="F22" s="139" t="s">
        <v>61</v>
      </c>
      <c r="G22" s="139" t="s">
        <v>61</v>
      </c>
      <c r="H22" s="143" t="s">
        <v>71</v>
      </c>
      <c r="I22" s="143" t="s">
        <v>71</v>
      </c>
      <c r="J22" s="95"/>
      <c r="K22" s="86"/>
      <c r="L22" s="86">
        <v>73</v>
      </c>
      <c r="M22" s="86">
        <v>80</v>
      </c>
      <c r="N22" s="73"/>
    </row>
    <row r="23" spans="1:14" x14ac:dyDescent="0.25">
      <c r="A23" s="86">
        <v>3</v>
      </c>
      <c r="B23" s="86" t="s">
        <v>39</v>
      </c>
      <c r="C23" s="86" t="s">
        <v>86</v>
      </c>
      <c r="D23" s="142" t="s">
        <v>107</v>
      </c>
      <c r="E23" s="142" t="s">
        <v>107</v>
      </c>
      <c r="F23" s="140" t="s">
        <v>97</v>
      </c>
      <c r="G23" s="140" t="s">
        <v>97</v>
      </c>
      <c r="H23" s="144" t="s">
        <v>92</v>
      </c>
      <c r="I23" s="144" t="s">
        <v>92</v>
      </c>
      <c r="J23" s="95"/>
      <c r="K23" s="86"/>
      <c r="L23" s="86">
        <v>56</v>
      </c>
      <c r="M23" s="86">
        <v>94</v>
      </c>
      <c r="N23" s="73"/>
    </row>
    <row r="24" spans="1:14" x14ac:dyDescent="0.25">
      <c r="A24" s="86">
        <v>4</v>
      </c>
      <c r="B24" s="86" t="s">
        <v>39</v>
      </c>
      <c r="C24" s="86" t="s">
        <v>86</v>
      </c>
      <c r="D24" s="142" t="s">
        <v>107</v>
      </c>
      <c r="E24" s="142" t="s">
        <v>107</v>
      </c>
      <c r="F24" s="140" t="s">
        <v>98</v>
      </c>
      <c r="G24" s="140" t="s">
        <v>98</v>
      </c>
      <c r="H24" s="144" t="s">
        <v>93</v>
      </c>
      <c r="I24" s="144" t="s">
        <v>93</v>
      </c>
      <c r="J24" s="95"/>
      <c r="K24" s="86"/>
      <c r="L24" s="86">
        <v>135</v>
      </c>
      <c r="M24" s="86">
        <v>116</v>
      </c>
      <c r="N24" s="73"/>
    </row>
    <row r="25" spans="1:14" x14ac:dyDescent="0.25">
      <c r="A25" s="86">
        <v>5</v>
      </c>
      <c r="B25" s="86" t="s">
        <v>39</v>
      </c>
      <c r="C25" s="86" t="s">
        <v>86</v>
      </c>
      <c r="D25" s="142" t="s">
        <v>107</v>
      </c>
      <c r="E25" s="142" t="s">
        <v>107</v>
      </c>
      <c r="F25" s="140" t="s">
        <v>99</v>
      </c>
      <c r="G25" s="140" t="s">
        <v>99</v>
      </c>
      <c r="H25" s="144" t="s">
        <v>94</v>
      </c>
      <c r="I25" s="144" t="s">
        <v>94</v>
      </c>
      <c r="J25" s="95"/>
      <c r="K25" s="86"/>
      <c r="L25" s="86">
        <v>74</v>
      </c>
      <c r="M25" s="86">
        <v>95</v>
      </c>
      <c r="N25" s="73"/>
    </row>
    <row r="26" spans="1:14" x14ac:dyDescent="0.25">
      <c r="A26" s="86">
        <v>6</v>
      </c>
      <c r="B26" s="86" t="s">
        <v>39</v>
      </c>
      <c r="C26" s="86" t="s">
        <v>86</v>
      </c>
      <c r="D26" s="142" t="s">
        <v>107</v>
      </c>
      <c r="E26" s="142" t="s">
        <v>107</v>
      </c>
      <c r="F26" s="140" t="s">
        <v>49</v>
      </c>
      <c r="G26" s="140" t="s">
        <v>49</v>
      </c>
      <c r="H26" s="144" t="s">
        <v>48</v>
      </c>
      <c r="I26" s="144" t="s">
        <v>48</v>
      </c>
      <c r="J26" s="95"/>
      <c r="K26" s="86"/>
      <c r="L26" s="86">
        <v>71</v>
      </c>
      <c r="M26" s="86">
        <v>165</v>
      </c>
      <c r="N26" s="73"/>
    </row>
    <row r="27" spans="1:14" x14ac:dyDescent="0.25">
      <c r="A27" s="86">
        <v>7</v>
      </c>
      <c r="B27" s="86" t="s">
        <v>39</v>
      </c>
      <c r="C27" s="86" t="s">
        <v>86</v>
      </c>
      <c r="D27" s="141" t="s">
        <v>107</v>
      </c>
      <c r="E27" s="141" t="s">
        <v>107</v>
      </c>
      <c r="F27" s="139" t="s">
        <v>69</v>
      </c>
      <c r="G27" s="139" t="s">
        <v>69</v>
      </c>
      <c r="H27" s="144" t="s">
        <v>95</v>
      </c>
      <c r="I27" s="144" t="s">
        <v>95</v>
      </c>
      <c r="J27" s="95"/>
      <c r="K27" s="86"/>
      <c r="L27" s="86">
        <v>100</v>
      </c>
      <c r="M27" s="86">
        <v>168</v>
      </c>
      <c r="N27" s="73"/>
    </row>
    <row r="28" spans="1:14" x14ac:dyDescent="0.25">
      <c r="A28" s="86">
        <v>8</v>
      </c>
      <c r="B28" s="86" t="s">
        <v>39</v>
      </c>
      <c r="C28" s="86" t="s">
        <v>86</v>
      </c>
      <c r="D28" s="141" t="s">
        <v>107</v>
      </c>
      <c r="E28" s="141" t="s">
        <v>107</v>
      </c>
      <c r="F28" s="139" t="s">
        <v>100</v>
      </c>
      <c r="G28" s="139" t="s">
        <v>100</v>
      </c>
      <c r="H28" s="144" t="s">
        <v>53</v>
      </c>
      <c r="I28" s="144" t="s">
        <v>53</v>
      </c>
      <c r="J28" s="95"/>
      <c r="K28" s="86"/>
      <c r="L28" s="86">
        <v>104</v>
      </c>
      <c r="M28" s="86">
        <v>143</v>
      </c>
      <c r="N28" s="73"/>
    </row>
    <row r="29" spans="1:14" x14ac:dyDescent="0.25">
      <c r="A29" s="86">
        <v>9</v>
      </c>
      <c r="B29" s="86" t="s">
        <v>39</v>
      </c>
      <c r="C29" s="86" t="s">
        <v>86</v>
      </c>
      <c r="D29" s="141" t="s">
        <v>107</v>
      </c>
      <c r="E29" s="141" t="s">
        <v>107</v>
      </c>
      <c r="F29" s="139" t="s">
        <v>64</v>
      </c>
      <c r="G29" s="139" t="s">
        <v>64</v>
      </c>
      <c r="H29" s="140" t="s">
        <v>101</v>
      </c>
      <c r="I29" s="140" t="s">
        <v>101</v>
      </c>
      <c r="J29" s="95"/>
      <c r="K29" s="86"/>
      <c r="L29" s="86">
        <v>90</v>
      </c>
      <c r="M29" s="86">
        <v>81</v>
      </c>
      <c r="N29" s="73"/>
    </row>
    <row r="30" spans="1:14" x14ac:dyDescent="0.25">
      <c r="A30" s="86">
        <v>10</v>
      </c>
      <c r="B30" s="86" t="s">
        <v>39</v>
      </c>
      <c r="C30" s="86" t="s">
        <v>86</v>
      </c>
      <c r="D30" s="141" t="s">
        <v>107</v>
      </c>
      <c r="E30" s="141" t="s">
        <v>107</v>
      </c>
      <c r="F30" s="139" t="s">
        <v>65</v>
      </c>
      <c r="G30" s="139" t="s">
        <v>65</v>
      </c>
      <c r="H30" s="143" t="s">
        <v>63</v>
      </c>
      <c r="I30" s="143" t="s">
        <v>63</v>
      </c>
      <c r="J30" s="95"/>
      <c r="K30" s="86"/>
      <c r="L30" s="86">
        <v>92</v>
      </c>
      <c r="M30" s="86">
        <v>86</v>
      </c>
      <c r="N30" s="73"/>
    </row>
    <row r="31" spans="1:14" ht="15.75" thickBot="1" x14ac:dyDescent="0.3">
      <c r="A31" s="86">
        <v>11</v>
      </c>
      <c r="B31" s="86" t="s">
        <v>39</v>
      </c>
      <c r="C31" s="86" t="s">
        <v>86</v>
      </c>
      <c r="D31" s="141" t="s">
        <v>107</v>
      </c>
      <c r="E31" s="141" t="s">
        <v>107</v>
      </c>
      <c r="F31" s="139" t="s">
        <v>102</v>
      </c>
      <c r="G31" s="139" t="s">
        <v>102</v>
      </c>
      <c r="H31" s="143" t="s">
        <v>96</v>
      </c>
      <c r="I31" s="143" t="s">
        <v>96</v>
      </c>
      <c r="J31" s="95"/>
      <c r="K31" s="86"/>
      <c r="L31" s="86">
        <v>71</v>
      </c>
      <c r="M31" s="86">
        <v>59</v>
      </c>
      <c r="N31" s="73"/>
    </row>
    <row r="32" spans="1:14" ht="16.5" thickBot="1" x14ac:dyDescent="0.3">
      <c r="A32" s="4"/>
      <c r="B32" s="4"/>
      <c r="C32" s="4"/>
      <c r="D32" s="4"/>
      <c r="E32" s="4"/>
      <c r="F32" s="4"/>
      <c r="G32" s="4"/>
      <c r="H32" s="8"/>
      <c r="I32" s="76" t="s">
        <v>12</v>
      </c>
      <c r="J32" s="89">
        <f>SUM(J10:J31)</f>
        <v>668</v>
      </c>
      <c r="K32" s="90">
        <f>SUM(K10:K31)</f>
        <v>741</v>
      </c>
      <c r="L32" s="93">
        <f>SUM(L10:L31)</f>
        <v>1002</v>
      </c>
      <c r="M32" s="93">
        <f>SUM(M10:M31)</f>
        <v>1146</v>
      </c>
      <c r="N32" s="42">
        <f>SUM(J32:M32)</f>
        <v>3557</v>
      </c>
    </row>
    <row r="33" spans="2:14" ht="16.5" thickTop="1" thickBot="1" x14ac:dyDescent="0.3">
      <c r="C33" s="61"/>
      <c r="D33" s="61"/>
      <c r="E33" s="61"/>
      <c r="F33" s="61"/>
      <c r="H33" s="171" t="s">
        <v>16</v>
      </c>
      <c r="I33" s="172"/>
      <c r="J33" s="91">
        <v>10</v>
      </c>
      <c r="K33" s="92">
        <v>10</v>
      </c>
      <c r="L33" s="94">
        <v>11</v>
      </c>
      <c r="M33" s="94">
        <v>11</v>
      </c>
      <c r="N33" s="43">
        <f>SUM(J33:M33)</f>
        <v>42</v>
      </c>
    </row>
    <row r="34" spans="2:14" ht="15.75" thickBot="1" x14ac:dyDescent="0.3">
      <c r="H34" s="160" t="s">
        <v>18</v>
      </c>
      <c r="I34" s="160"/>
      <c r="K34" s="44"/>
      <c r="L34" s="19"/>
      <c r="M34" s="44"/>
      <c r="N34" s="44">
        <f>SUM(M34,K34)</f>
        <v>0</v>
      </c>
    </row>
    <row r="36" spans="2:14" x14ac:dyDescent="0.25">
      <c r="B36" s="3"/>
    </row>
  </sheetData>
  <mergeCells count="15">
    <mergeCell ref="H34:I34"/>
    <mergeCell ref="N7:N9"/>
    <mergeCell ref="F8:G8"/>
    <mergeCell ref="H8:I8"/>
    <mergeCell ref="J8:K8"/>
    <mergeCell ref="L8:M8"/>
    <mergeCell ref="H33:I33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ABC7-9FEB-4FFB-9D5A-2F0E4791C500}">
  <dimension ref="A1:N36"/>
  <sheetViews>
    <sheetView zoomScale="80" zoomScaleNormal="80" workbookViewId="0">
      <selection activeCell="E10" sqref="E10"/>
    </sheetView>
  </sheetViews>
  <sheetFormatPr defaultRowHeight="15" x14ac:dyDescent="0.25"/>
  <cols>
    <col min="1" max="1" width="4.140625" customWidth="1"/>
    <col min="3" max="3" width="17.28515625" customWidth="1"/>
  </cols>
  <sheetData>
    <row r="1" spans="1:14" ht="15.75" x14ac:dyDescent="0.25">
      <c r="A1" s="4"/>
      <c r="B1" s="147" t="s">
        <v>79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9" t="s">
        <v>13</v>
      </c>
      <c r="C3" s="16">
        <v>46000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2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25">
      <c r="A5" s="4"/>
      <c r="B5" s="15" t="s">
        <v>17</v>
      </c>
      <c r="C5" s="10" t="s">
        <v>80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.75" thickBot="1" x14ac:dyDescent="0.3">
      <c r="D6" s="12"/>
      <c r="E6" s="12"/>
    </row>
    <row r="7" spans="1:14" x14ac:dyDescent="0.25">
      <c r="A7" s="161" t="s">
        <v>0</v>
      </c>
      <c r="B7" s="164" t="s">
        <v>15</v>
      </c>
      <c r="C7" s="164" t="s">
        <v>1</v>
      </c>
      <c r="D7" s="167" t="s">
        <v>7</v>
      </c>
      <c r="E7" s="168"/>
      <c r="F7" s="148" t="s">
        <v>5</v>
      </c>
      <c r="G7" s="149"/>
      <c r="H7" s="149"/>
      <c r="I7" s="150"/>
      <c r="J7" s="148" t="s">
        <v>32</v>
      </c>
      <c r="K7" s="150"/>
      <c r="L7" s="148" t="s">
        <v>33</v>
      </c>
      <c r="M7" s="150"/>
      <c r="N7" s="157" t="s">
        <v>14</v>
      </c>
    </row>
    <row r="8" spans="1:14" x14ac:dyDescent="0.25">
      <c r="A8" s="162"/>
      <c r="B8" s="165"/>
      <c r="C8" s="165"/>
      <c r="D8" s="169"/>
      <c r="E8" s="170"/>
      <c r="F8" s="151" t="s">
        <v>2</v>
      </c>
      <c r="G8" s="152"/>
      <c r="H8" s="153" t="s">
        <v>3</v>
      </c>
      <c r="I8" s="154"/>
      <c r="J8" s="155" t="s">
        <v>4</v>
      </c>
      <c r="K8" s="156"/>
      <c r="L8" s="155" t="s">
        <v>4</v>
      </c>
      <c r="M8" s="156"/>
      <c r="N8" s="158"/>
    </row>
    <row r="9" spans="1:14" ht="15.75" thickBot="1" x14ac:dyDescent="0.3">
      <c r="A9" s="163"/>
      <c r="B9" s="166"/>
      <c r="C9" s="166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59"/>
    </row>
    <row r="10" spans="1:14" x14ac:dyDescent="0.25">
      <c r="A10" s="134">
        <v>1</v>
      </c>
      <c r="B10" s="134" t="s">
        <v>35</v>
      </c>
      <c r="C10" s="134" t="s">
        <v>105</v>
      </c>
      <c r="D10" s="68" t="s">
        <v>107</v>
      </c>
      <c r="E10" s="68" t="s">
        <v>107</v>
      </c>
      <c r="F10" s="137" t="s">
        <v>41</v>
      </c>
      <c r="G10" s="137" t="s">
        <v>41</v>
      </c>
      <c r="H10" s="133" t="s">
        <v>60</v>
      </c>
      <c r="I10" s="133" t="s">
        <v>60</v>
      </c>
      <c r="J10" s="74">
        <v>120</v>
      </c>
      <c r="K10" s="74">
        <v>41</v>
      </c>
      <c r="L10" s="68"/>
      <c r="M10" s="68"/>
      <c r="N10" s="69"/>
    </row>
    <row r="11" spans="1:14" x14ac:dyDescent="0.25">
      <c r="A11" s="134">
        <v>2</v>
      </c>
      <c r="B11" s="134" t="s">
        <v>35</v>
      </c>
      <c r="C11" s="134" t="s">
        <v>105</v>
      </c>
      <c r="D11" s="70" t="s">
        <v>107</v>
      </c>
      <c r="E11" s="70" t="s">
        <v>107</v>
      </c>
      <c r="F11" s="137" t="s">
        <v>42</v>
      </c>
      <c r="G11" s="137" t="s">
        <v>42</v>
      </c>
      <c r="H11" s="133" t="s">
        <v>61</v>
      </c>
      <c r="I11" s="133" t="s">
        <v>61</v>
      </c>
      <c r="J11" s="74">
        <v>28</v>
      </c>
      <c r="K11" s="74">
        <v>84</v>
      </c>
      <c r="L11" s="70"/>
      <c r="M11" s="70"/>
      <c r="N11" s="71"/>
    </row>
    <row r="12" spans="1:14" x14ac:dyDescent="0.25">
      <c r="A12" s="134">
        <v>3</v>
      </c>
      <c r="B12" s="134" t="s">
        <v>36</v>
      </c>
      <c r="C12" s="134" t="s">
        <v>68</v>
      </c>
      <c r="D12" s="70" t="s">
        <v>107</v>
      </c>
      <c r="E12" s="70" t="s">
        <v>107</v>
      </c>
      <c r="F12" s="137" t="s">
        <v>43</v>
      </c>
      <c r="G12" s="137" t="s">
        <v>43</v>
      </c>
      <c r="H12" s="133" t="s">
        <v>45</v>
      </c>
      <c r="I12" s="133" t="s">
        <v>45</v>
      </c>
      <c r="J12" s="74">
        <v>39</v>
      </c>
      <c r="K12" s="74">
        <v>37</v>
      </c>
      <c r="L12" s="70"/>
      <c r="M12" s="70"/>
      <c r="N12" s="71"/>
    </row>
    <row r="13" spans="1:14" x14ac:dyDescent="0.25">
      <c r="A13" s="134">
        <v>4</v>
      </c>
      <c r="B13" s="134" t="s">
        <v>35</v>
      </c>
      <c r="C13" s="134" t="s">
        <v>105</v>
      </c>
      <c r="D13" s="70" t="s">
        <v>107</v>
      </c>
      <c r="E13" s="70" t="s">
        <v>107</v>
      </c>
      <c r="F13" s="137" t="s">
        <v>45</v>
      </c>
      <c r="G13" s="137" t="s">
        <v>45</v>
      </c>
      <c r="H13" s="133" t="s">
        <v>43</v>
      </c>
      <c r="I13" s="133" t="s">
        <v>43</v>
      </c>
      <c r="J13" s="74">
        <v>47</v>
      </c>
      <c r="K13" s="74">
        <v>64</v>
      </c>
      <c r="L13" s="70"/>
      <c r="M13" s="70"/>
      <c r="N13" s="71"/>
    </row>
    <row r="14" spans="1:14" x14ac:dyDescent="0.25">
      <c r="A14" s="134">
        <v>5</v>
      </c>
      <c r="B14" s="134" t="s">
        <v>36</v>
      </c>
      <c r="C14" s="134" t="s">
        <v>68</v>
      </c>
      <c r="D14" s="70" t="s">
        <v>107</v>
      </c>
      <c r="E14" s="70" t="s">
        <v>107</v>
      </c>
      <c r="F14" s="137" t="s">
        <v>48</v>
      </c>
      <c r="G14" s="137" t="s">
        <v>48</v>
      </c>
      <c r="H14" s="133" t="s">
        <v>51</v>
      </c>
      <c r="I14" s="133" t="s">
        <v>51</v>
      </c>
      <c r="J14" s="74">
        <v>52</v>
      </c>
      <c r="K14" s="74">
        <v>118</v>
      </c>
      <c r="L14" s="70"/>
      <c r="M14" s="70"/>
      <c r="N14" s="71"/>
    </row>
    <row r="15" spans="1:14" x14ac:dyDescent="0.25">
      <c r="A15" s="134">
        <v>6</v>
      </c>
      <c r="B15" s="74" t="s">
        <v>39</v>
      </c>
      <c r="C15" s="74" t="s">
        <v>40</v>
      </c>
      <c r="D15" s="70" t="s">
        <v>107</v>
      </c>
      <c r="E15" s="70" t="s">
        <v>107</v>
      </c>
      <c r="F15" s="137" t="s">
        <v>51</v>
      </c>
      <c r="G15" s="137" t="s">
        <v>51</v>
      </c>
      <c r="H15" s="133" t="s">
        <v>48</v>
      </c>
      <c r="I15" s="133" t="s">
        <v>48</v>
      </c>
      <c r="J15" s="74">
        <v>49</v>
      </c>
      <c r="K15" s="74">
        <v>118</v>
      </c>
      <c r="L15" s="70"/>
      <c r="M15" s="70"/>
      <c r="N15" s="71"/>
    </row>
    <row r="16" spans="1:14" x14ac:dyDescent="0.25">
      <c r="A16" s="134">
        <v>7</v>
      </c>
      <c r="B16" s="134" t="s">
        <v>36</v>
      </c>
      <c r="C16" s="134" t="s">
        <v>68</v>
      </c>
      <c r="D16" s="70" t="s">
        <v>107</v>
      </c>
      <c r="E16" s="70" t="s">
        <v>107</v>
      </c>
      <c r="F16" s="137" t="s">
        <v>54</v>
      </c>
      <c r="G16" s="137" t="s">
        <v>54</v>
      </c>
      <c r="H16" s="133" t="s">
        <v>55</v>
      </c>
      <c r="I16" s="133" t="s">
        <v>55</v>
      </c>
      <c r="J16" s="74">
        <v>95</v>
      </c>
      <c r="K16" s="74">
        <v>44</v>
      </c>
      <c r="L16" s="70"/>
      <c r="M16" s="70"/>
      <c r="N16" s="71"/>
    </row>
    <row r="17" spans="1:14" x14ac:dyDescent="0.25">
      <c r="A17" s="134">
        <v>8</v>
      </c>
      <c r="B17" s="74" t="s">
        <v>39</v>
      </c>
      <c r="C17" s="74" t="s">
        <v>40</v>
      </c>
      <c r="D17" s="70" t="s">
        <v>107</v>
      </c>
      <c r="E17" s="70" t="s">
        <v>107</v>
      </c>
      <c r="F17" s="137" t="s">
        <v>56</v>
      </c>
      <c r="G17" s="137" t="s">
        <v>56</v>
      </c>
      <c r="H17" s="133" t="s">
        <v>54</v>
      </c>
      <c r="I17" s="133" t="s">
        <v>54</v>
      </c>
      <c r="J17" s="74">
        <v>88</v>
      </c>
      <c r="K17" s="74">
        <v>63</v>
      </c>
      <c r="L17" s="70"/>
      <c r="M17" s="70"/>
      <c r="N17" s="71"/>
    </row>
    <row r="18" spans="1:14" x14ac:dyDescent="0.25">
      <c r="A18" s="134">
        <v>9</v>
      </c>
      <c r="B18" s="134" t="s">
        <v>36</v>
      </c>
      <c r="C18" s="134" t="s">
        <v>37</v>
      </c>
      <c r="D18" s="70" t="s">
        <v>107</v>
      </c>
      <c r="E18" s="70" t="s">
        <v>107</v>
      </c>
      <c r="F18" s="137" t="s">
        <v>58</v>
      </c>
      <c r="G18" s="137" t="s">
        <v>58</v>
      </c>
      <c r="H18" s="133" t="s">
        <v>63</v>
      </c>
      <c r="I18" s="133" t="s">
        <v>63</v>
      </c>
      <c r="J18" s="74">
        <v>71</v>
      </c>
      <c r="K18" s="74">
        <v>68</v>
      </c>
      <c r="L18" s="70"/>
      <c r="M18" s="70"/>
      <c r="N18" s="71"/>
    </row>
    <row r="19" spans="1:14" x14ac:dyDescent="0.25">
      <c r="A19" s="134">
        <v>10</v>
      </c>
      <c r="B19" s="74" t="s">
        <v>39</v>
      </c>
      <c r="C19" s="74" t="s">
        <v>40</v>
      </c>
      <c r="D19" s="70" t="s">
        <v>107</v>
      </c>
      <c r="E19" s="70" t="s">
        <v>107</v>
      </c>
      <c r="F19" s="137" t="s">
        <v>59</v>
      </c>
      <c r="G19" s="137" t="s">
        <v>59</v>
      </c>
      <c r="H19" s="133" t="s">
        <v>65</v>
      </c>
      <c r="I19" s="133" t="s">
        <v>65</v>
      </c>
      <c r="J19" s="74">
        <v>35</v>
      </c>
      <c r="K19" s="74">
        <v>22</v>
      </c>
      <c r="L19" s="70"/>
      <c r="M19" s="70"/>
      <c r="N19" s="71"/>
    </row>
    <row r="20" spans="1:14" x14ac:dyDescent="0.25">
      <c r="A20" s="78"/>
      <c r="B20" s="79"/>
      <c r="C20" s="80"/>
      <c r="D20" s="17"/>
      <c r="E20" s="17"/>
      <c r="F20" s="81"/>
      <c r="G20" s="81"/>
      <c r="H20" s="82"/>
      <c r="I20" s="82"/>
      <c r="J20" s="79"/>
      <c r="K20" s="83"/>
      <c r="L20" s="84"/>
      <c r="M20" s="17"/>
      <c r="N20" s="85"/>
    </row>
    <row r="21" spans="1:14" x14ac:dyDescent="0.25">
      <c r="A21" s="86">
        <v>1</v>
      </c>
      <c r="B21" s="86" t="s">
        <v>39</v>
      </c>
      <c r="C21" s="86" t="s">
        <v>86</v>
      </c>
      <c r="D21" s="141" t="s">
        <v>107</v>
      </c>
      <c r="E21" s="141" t="s">
        <v>107</v>
      </c>
      <c r="F21" s="139" t="s">
        <v>41</v>
      </c>
      <c r="G21" s="139" t="s">
        <v>41</v>
      </c>
      <c r="H21" s="143" t="s">
        <v>91</v>
      </c>
      <c r="I21" s="143" t="s">
        <v>91</v>
      </c>
      <c r="J21" s="72"/>
      <c r="K21" s="86"/>
      <c r="L21" s="86">
        <v>128</v>
      </c>
      <c r="M21" s="86">
        <v>45</v>
      </c>
      <c r="N21" s="73"/>
    </row>
    <row r="22" spans="1:14" x14ac:dyDescent="0.25">
      <c r="A22" s="86">
        <v>2</v>
      </c>
      <c r="B22" s="86" t="s">
        <v>39</v>
      </c>
      <c r="C22" s="86" t="s">
        <v>86</v>
      </c>
      <c r="D22" s="141" t="s">
        <v>107</v>
      </c>
      <c r="E22" s="141" t="s">
        <v>107</v>
      </c>
      <c r="F22" s="139" t="s">
        <v>61</v>
      </c>
      <c r="G22" s="139" t="s">
        <v>61</v>
      </c>
      <c r="H22" s="143" t="s">
        <v>71</v>
      </c>
      <c r="I22" s="143" t="s">
        <v>71</v>
      </c>
      <c r="J22" s="72"/>
      <c r="K22" s="86"/>
      <c r="L22" s="86">
        <v>80</v>
      </c>
      <c r="M22" s="86">
        <v>67</v>
      </c>
      <c r="N22" s="73"/>
    </row>
    <row r="23" spans="1:14" x14ac:dyDescent="0.25">
      <c r="A23" s="86">
        <v>3</v>
      </c>
      <c r="B23" s="86" t="s">
        <v>39</v>
      </c>
      <c r="C23" s="86" t="s">
        <v>86</v>
      </c>
      <c r="D23" s="142" t="s">
        <v>107</v>
      </c>
      <c r="E23" s="142" t="s">
        <v>107</v>
      </c>
      <c r="F23" s="140" t="s">
        <v>97</v>
      </c>
      <c r="G23" s="140" t="s">
        <v>97</v>
      </c>
      <c r="H23" s="144" t="s">
        <v>92</v>
      </c>
      <c r="I23" s="144" t="s">
        <v>92</v>
      </c>
      <c r="J23" s="72"/>
      <c r="K23" s="86"/>
      <c r="L23" s="86">
        <v>84</v>
      </c>
      <c r="M23" s="86">
        <v>71</v>
      </c>
      <c r="N23" s="73"/>
    </row>
    <row r="24" spans="1:14" x14ac:dyDescent="0.25">
      <c r="A24" s="86">
        <v>4</v>
      </c>
      <c r="B24" s="86" t="s">
        <v>39</v>
      </c>
      <c r="C24" s="86" t="s">
        <v>86</v>
      </c>
      <c r="D24" s="142" t="s">
        <v>107</v>
      </c>
      <c r="E24" s="142" t="s">
        <v>107</v>
      </c>
      <c r="F24" s="140" t="s">
        <v>98</v>
      </c>
      <c r="G24" s="140" t="s">
        <v>98</v>
      </c>
      <c r="H24" s="144" t="s">
        <v>93</v>
      </c>
      <c r="I24" s="144" t="s">
        <v>93</v>
      </c>
      <c r="J24" s="72"/>
      <c r="K24" s="86"/>
      <c r="L24" s="86">
        <v>43</v>
      </c>
      <c r="M24" s="86">
        <v>47</v>
      </c>
      <c r="N24" s="73"/>
    </row>
    <row r="25" spans="1:14" x14ac:dyDescent="0.25">
      <c r="A25" s="86">
        <v>5</v>
      </c>
      <c r="B25" s="86" t="s">
        <v>39</v>
      </c>
      <c r="C25" s="86" t="s">
        <v>86</v>
      </c>
      <c r="D25" s="142" t="s">
        <v>107</v>
      </c>
      <c r="E25" s="142" t="s">
        <v>107</v>
      </c>
      <c r="F25" s="140" t="s">
        <v>99</v>
      </c>
      <c r="G25" s="140" t="s">
        <v>99</v>
      </c>
      <c r="H25" s="144" t="s">
        <v>94</v>
      </c>
      <c r="I25" s="144" t="s">
        <v>94</v>
      </c>
      <c r="J25" s="72"/>
      <c r="K25" s="86"/>
      <c r="L25" s="86">
        <v>60</v>
      </c>
      <c r="M25" s="86">
        <v>49</v>
      </c>
      <c r="N25" s="73"/>
    </row>
    <row r="26" spans="1:14" x14ac:dyDescent="0.25">
      <c r="A26" s="86">
        <v>6</v>
      </c>
      <c r="B26" s="86" t="s">
        <v>39</v>
      </c>
      <c r="C26" s="86" t="s">
        <v>86</v>
      </c>
      <c r="D26" s="142" t="s">
        <v>107</v>
      </c>
      <c r="E26" s="142" t="s">
        <v>107</v>
      </c>
      <c r="F26" s="140" t="s">
        <v>49</v>
      </c>
      <c r="G26" s="140" t="s">
        <v>49</v>
      </c>
      <c r="H26" s="144" t="s">
        <v>48</v>
      </c>
      <c r="I26" s="144" t="s">
        <v>48</v>
      </c>
      <c r="J26" s="72"/>
      <c r="K26" s="86"/>
      <c r="L26" s="86">
        <v>81</v>
      </c>
      <c r="M26" s="86">
        <v>134</v>
      </c>
      <c r="N26" s="73"/>
    </row>
    <row r="27" spans="1:14" x14ac:dyDescent="0.25">
      <c r="A27" s="86">
        <v>7</v>
      </c>
      <c r="B27" s="86" t="s">
        <v>39</v>
      </c>
      <c r="C27" s="86" t="s">
        <v>86</v>
      </c>
      <c r="D27" s="141" t="s">
        <v>107</v>
      </c>
      <c r="E27" s="141" t="s">
        <v>107</v>
      </c>
      <c r="F27" s="139" t="s">
        <v>69</v>
      </c>
      <c r="G27" s="139" t="s">
        <v>69</v>
      </c>
      <c r="H27" s="144" t="s">
        <v>95</v>
      </c>
      <c r="I27" s="144" t="s">
        <v>95</v>
      </c>
      <c r="J27" s="72"/>
      <c r="K27" s="86"/>
      <c r="L27" s="86">
        <v>84</v>
      </c>
      <c r="M27" s="86">
        <v>192</v>
      </c>
      <c r="N27" s="73"/>
    </row>
    <row r="28" spans="1:14" x14ac:dyDescent="0.25">
      <c r="A28" s="86">
        <v>8</v>
      </c>
      <c r="B28" s="86" t="s">
        <v>39</v>
      </c>
      <c r="C28" s="86" t="s">
        <v>86</v>
      </c>
      <c r="D28" s="141" t="s">
        <v>107</v>
      </c>
      <c r="E28" s="141" t="s">
        <v>107</v>
      </c>
      <c r="F28" s="139" t="s">
        <v>100</v>
      </c>
      <c r="G28" s="139" t="s">
        <v>100</v>
      </c>
      <c r="H28" s="144" t="s">
        <v>53</v>
      </c>
      <c r="I28" s="144" t="s">
        <v>53</v>
      </c>
      <c r="J28" s="72"/>
      <c r="K28" s="86"/>
      <c r="L28" s="86">
        <v>83</v>
      </c>
      <c r="M28" s="86">
        <v>166</v>
      </c>
      <c r="N28" s="73"/>
    </row>
    <row r="29" spans="1:14" x14ac:dyDescent="0.25">
      <c r="A29" s="86">
        <v>9</v>
      </c>
      <c r="B29" s="86" t="s">
        <v>39</v>
      </c>
      <c r="C29" s="86" t="s">
        <v>86</v>
      </c>
      <c r="D29" s="141" t="s">
        <v>107</v>
      </c>
      <c r="E29" s="141" t="s">
        <v>107</v>
      </c>
      <c r="F29" s="139" t="s">
        <v>64</v>
      </c>
      <c r="G29" s="139" t="s">
        <v>64</v>
      </c>
      <c r="H29" s="140" t="s">
        <v>101</v>
      </c>
      <c r="I29" s="140" t="s">
        <v>101</v>
      </c>
      <c r="J29" s="72"/>
      <c r="K29" s="86"/>
      <c r="L29" s="86">
        <v>107</v>
      </c>
      <c r="M29" s="86">
        <v>103</v>
      </c>
      <c r="N29" s="73"/>
    </row>
    <row r="30" spans="1:14" x14ac:dyDescent="0.25">
      <c r="A30" s="86">
        <v>10</v>
      </c>
      <c r="B30" s="86" t="s">
        <v>39</v>
      </c>
      <c r="C30" s="86" t="s">
        <v>86</v>
      </c>
      <c r="D30" s="141" t="s">
        <v>107</v>
      </c>
      <c r="E30" s="141" t="s">
        <v>107</v>
      </c>
      <c r="F30" s="139" t="s">
        <v>65</v>
      </c>
      <c r="G30" s="139" t="s">
        <v>65</v>
      </c>
      <c r="H30" s="143" t="s">
        <v>63</v>
      </c>
      <c r="I30" s="143" t="s">
        <v>63</v>
      </c>
      <c r="J30" s="72"/>
      <c r="K30" s="86"/>
      <c r="L30" s="86">
        <v>92</v>
      </c>
      <c r="M30" s="86">
        <v>92</v>
      </c>
      <c r="N30" s="73"/>
    </row>
    <row r="31" spans="1:14" ht="15.75" thickBot="1" x14ac:dyDescent="0.3">
      <c r="A31" s="86">
        <v>11</v>
      </c>
      <c r="B31" s="86" t="s">
        <v>39</v>
      </c>
      <c r="C31" s="86" t="s">
        <v>86</v>
      </c>
      <c r="D31" s="141" t="s">
        <v>107</v>
      </c>
      <c r="E31" s="141" t="s">
        <v>107</v>
      </c>
      <c r="F31" s="139" t="s">
        <v>102</v>
      </c>
      <c r="G31" s="139" t="s">
        <v>102</v>
      </c>
      <c r="H31" s="143" t="s">
        <v>96</v>
      </c>
      <c r="I31" s="143" t="s">
        <v>96</v>
      </c>
      <c r="J31" s="72"/>
      <c r="K31" s="86"/>
      <c r="L31" s="86">
        <v>90</v>
      </c>
      <c r="M31" s="86">
        <v>63</v>
      </c>
      <c r="N31" s="73"/>
    </row>
    <row r="32" spans="1:14" ht="16.5" thickBot="1" x14ac:dyDescent="0.3">
      <c r="A32" s="4"/>
      <c r="B32" s="4"/>
      <c r="C32" s="4"/>
      <c r="D32" s="4"/>
      <c r="E32" s="4"/>
      <c r="F32" s="4"/>
      <c r="G32" s="4"/>
      <c r="H32" s="8"/>
      <c r="I32" s="76" t="s">
        <v>12</v>
      </c>
      <c r="J32" s="89">
        <f>SUM(J10:J31)</f>
        <v>624</v>
      </c>
      <c r="K32" s="90">
        <f>SUM(K10:K31)</f>
        <v>659</v>
      </c>
      <c r="L32" s="93">
        <f>SUM(L10:L31)</f>
        <v>932</v>
      </c>
      <c r="M32" s="93">
        <f>SUM(M10:M31)</f>
        <v>1029</v>
      </c>
      <c r="N32" s="42">
        <f>SUM(J32:M32)</f>
        <v>3244</v>
      </c>
    </row>
    <row r="33" spans="2:14" ht="16.5" thickTop="1" thickBot="1" x14ac:dyDescent="0.3">
      <c r="C33" s="61"/>
      <c r="D33" s="61"/>
      <c r="E33" s="61"/>
      <c r="F33" s="61"/>
      <c r="H33" s="171" t="s">
        <v>16</v>
      </c>
      <c r="I33" s="172"/>
      <c r="J33" s="91">
        <v>10</v>
      </c>
      <c r="K33" s="92">
        <v>10</v>
      </c>
      <c r="L33" s="94">
        <v>11</v>
      </c>
      <c r="M33" s="94">
        <v>11</v>
      </c>
      <c r="N33" s="43">
        <f>SUM(J33:M33)</f>
        <v>42</v>
      </c>
    </row>
    <row r="34" spans="2:14" ht="15.75" thickBot="1" x14ac:dyDescent="0.3">
      <c r="H34" s="160" t="s">
        <v>18</v>
      </c>
      <c r="I34" s="160"/>
      <c r="K34" s="44"/>
      <c r="L34" s="19"/>
      <c r="M34" s="44"/>
      <c r="N34" s="44">
        <f>SUM(M34,K34)</f>
        <v>0</v>
      </c>
    </row>
    <row r="36" spans="2:14" x14ac:dyDescent="0.25">
      <c r="B36" s="3"/>
    </row>
  </sheetData>
  <mergeCells count="15">
    <mergeCell ref="H34:I34"/>
    <mergeCell ref="N7:N9"/>
    <mergeCell ref="F8:G8"/>
    <mergeCell ref="H8:I8"/>
    <mergeCell ref="J8:K8"/>
    <mergeCell ref="L8:M8"/>
    <mergeCell ref="H33:I33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1 1 i L V 8 9 O 4 4 i n A A A A + Q A A A B I A H A B D b 2 5 m a W c v U G F j a 2 F n Z S 5 4 b W w g o h g A K K A U A A A A A A A A A A A A A A A A A A A A A A A A A A A A h c 8 x D o I w G A X g q 5 D u 9 K / V G C E / Z X C V x M T E 6 N i U C o 1 Q D B T L 3 R w 8 k l e Q R F E 3 x / f y D e 8 9 b n d M h 7 o K r r r t T G M T M q O M B N q q J j e 2 S E j v T u G K p A K 3 U p 1 l o Y M R 2 y 4 e u j w h p X O X G M B 7 T / 2 c N m 0 B n L E Z H L L N T p W 6 l u S D z X 8 c G t s 5 a Z U m A v e v M Y L T a E G X n E e U j R Z h 6 j E z 9 m v 4 O J k y h J 8 S 1 3 3 l + l Y L b c P s i D B F h P c N 8 Q R Q S w M E F A A C A A g A 1 1 i L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d Y i 1 c o i k e 4 D g A A A B E A A A A T A B w A R m 9 y b X V s Y X M v U 2 V j d G l v b j E u b S C i G A A o o B Q A A A A A A A A A A A A A A A A A A A A A A A A A A A A r T k 0 u y c z P U w i G 0 I b W A F B L A Q I t A B Q A A g A I A N d Y i 1 f P T u O I p w A A A P k A A A A S A A A A A A A A A A A A A A A A A A A A A A B D b 2 5 m a W c v U G F j a 2 F n Z S 5 4 b W x Q S w E C L Q A U A A I A C A D X W I t X D 8 r p q 6 Q A A A D p A A A A E w A A A A A A A A A A A A A A A A D z A A A A W 0 N v b n R l b n R f V H l w Z X N d L n h t b F B L A Q I t A B Q A A g A I A N d Y i 1 c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j + j r p 0 o q x T J p 1 T e 4 f I M g e A A A A A A I A A A A A A B B m A A A A A Q A A I A A A A C m / G D k N s P p u 3 C S w e E H 9 G n X M K o i 1 O O T T b A 2 c h 3 K P A 3 s l A A A A A A 6 A A A A A A g A A I A A A A G a 9 V n 7 p R S J 2 E k s V 8 8 G b M U N k b 9 q 4 w D y e x b y c U q u 4 W d 0 H U A A A A C E Y U j x F v t I N 5 / x W F 5 m u b d 7 G R B 0 N l U f F e 9 0 a F x c + j B k c S N z M b 8 N 2 T P X K x d E d j A C j b l T k j F o + Z G m n y / 0 B 4 T y 0 e n H 2 a f h b C b N q Z V 1 w Z p r 7 j j C h Q A A A A F X 8 R 9 W D N f F k H v S C 0 6 A e 2 v T c L X Y C n r g Z 8 O u n V K T K l 3 L N G + V 2 j 6 E 8 s z I N B 7 s w A P x Y m l n N Z 1 E P A n b x / X O A 4 h Y G b z A = < / D a t a M a s h u p > 
</file>

<file path=customXml/itemProps1.xml><?xml version="1.0" encoding="utf-8"?>
<ds:datastoreItem xmlns:ds="http://schemas.openxmlformats.org/officeDocument/2006/customXml" ds:itemID="{7E4D4628-8B1D-4672-8A6F-44085F591B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1HB</vt:lpstr>
      <vt:lpstr>2HB</vt:lpstr>
      <vt:lpstr>3HB</vt:lpstr>
      <vt:lpstr>4HB</vt:lpstr>
      <vt:lpstr>5HB</vt:lpstr>
      <vt:lpstr>6HB</vt:lpstr>
      <vt:lpstr>7HB</vt:lpstr>
      <vt:lpstr>8HB</vt:lpstr>
      <vt:lpstr>9HB</vt:lpstr>
      <vt:lpstr>10HB</vt:lpstr>
      <vt:lpstr>11HB</vt:lpstr>
      <vt:lpstr>12HB</vt:lpstr>
      <vt:lpstr>13HB</vt:lpstr>
      <vt:lpstr>14HB</vt:lpstr>
      <vt:lpstr>15HB</vt:lpstr>
      <vt:lpstr>16HB</vt:lpstr>
      <vt:lpstr>17HB</vt:lpstr>
      <vt:lpstr>18HB</vt:lpstr>
      <vt:lpstr>19HB</vt:lpstr>
      <vt:lpstr>20HB</vt:lpstr>
      <vt:lpstr>21HB</vt:lpstr>
      <vt:lpstr>22HB</vt:lpstr>
      <vt:lpstr>23HB</vt:lpstr>
      <vt:lpstr>24HB</vt:lpstr>
      <vt:lpstr>25HB</vt:lpstr>
      <vt:lpstr>26HB</vt:lpstr>
      <vt:lpstr>27HB</vt:lpstr>
      <vt:lpstr>28HB</vt:lpstr>
      <vt:lpstr>29HB</vt:lpstr>
      <vt:lpstr>30HB</vt:lpstr>
      <vt:lpstr>31HB</vt:lpstr>
      <vt:lpstr>SUMMARY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AIS-KP</dc:creator>
  <cp:lastModifiedBy>JLMPANGKOR</cp:lastModifiedBy>
  <cp:lastPrinted>2025-05-08T09:23:57Z</cp:lastPrinted>
  <dcterms:created xsi:type="dcterms:W3CDTF">2017-11-09T08:13:05Z</dcterms:created>
  <dcterms:modified xsi:type="dcterms:W3CDTF">2026-01-06T08:35:06Z</dcterms:modified>
</cp:coreProperties>
</file>